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<sst xmlns="http://schemas.openxmlformats.org/spreadsheetml/2006/main" count="167" uniqueCount="100">
  <si>
    <t>TOTAL</t>
  </si>
  <si>
    <t xml:space="preserve"> </t>
  </si>
  <si>
    <t>Code</t>
  </si>
  <si>
    <t>FISCAL NOTE</t>
  </si>
  <si>
    <t xml:space="preserve">Title:  </t>
  </si>
  <si>
    <t xml:space="preserve">Affected Agency and/or Agencies:  </t>
  </si>
  <si>
    <t>Note Prepared By:</t>
  </si>
  <si>
    <t xml:space="preserve">Note Reviewed By: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</si>
  <si>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</si>
  <si>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</si>
  <si>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</si>
  <si>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</si>
  <si>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</si>
  <si>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</si>
  <si>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</si>
  <si>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</si>
  <si>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</si>
  <si>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</si>
  <si>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</si>
  <si>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</si>
  <si>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</si>
  <si>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Ordinance/Motion No.   2004-</t>
  </si>
  <si>
    <t>Grant Fund Supplemental</t>
  </si>
  <si>
    <t>Lisa Voight</t>
  </si>
  <si>
    <t>see below</t>
  </si>
  <si>
    <t>Miscellaneous Grant Fund</t>
  </si>
  <si>
    <t>various agencies (see below)</t>
  </si>
  <si>
    <r>
      <t xml:space="preserve">  Impact of the above legislation on the fiscal affairs of King County is estimated to be:  </t>
    </r>
    <r>
      <rPr>
        <vertAlign val="superscript"/>
        <sz val="10.5"/>
        <rFont val="Univers"/>
        <family val="2"/>
      </rPr>
      <t>1</t>
    </r>
  </si>
  <si>
    <t>Itemization of supplemental expenditure authority request</t>
  </si>
  <si>
    <t>Dept</t>
  </si>
  <si>
    <t>Low Org</t>
  </si>
  <si>
    <t>Low Org Title</t>
  </si>
  <si>
    <t xml:space="preserve">CRDNTN/EVLTN SPPRT-JJOMP </t>
  </si>
  <si>
    <t>JUV JSTC INTRVNTN EXPNSN (RIY- OMB)</t>
  </si>
  <si>
    <t>BROWNFIELDS JOB TRNG PROJ</t>
  </si>
  <si>
    <t>DDES BUILDABLE LANDS 2001</t>
  </si>
  <si>
    <t>SW KC SML BUS EXPRT PROMO</t>
  </si>
  <si>
    <t>HISTORIC PRESERVATION</t>
  </si>
  <si>
    <t>REGIONAL CONTRACTNG FORUM</t>
  </si>
  <si>
    <t>NEW</t>
  </si>
  <si>
    <t>REALS Primary 2004</t>
  </si>
  <si>
    <t>FFY 04 HLS GRANT</t>
  </si>
  <si>
    <t>HUD</t>
  </si>
  <si>
    <t>FEMA HMGP PLAN</t>
  </si>
  <si>
    <t>UASI IV</t>
  </si>
  <si>
    <t>CERT INNOVATIVE- UW</t>
  </si>
  <si>
    <t xml:space="preserve">TOPOFF 2 </t>
  </si>
  <si>
    <t xml:space="preserve">FFY03 SUPPLEMENTAL </t>
  </si>
  <si>
    <t>CITIZEN CORPS-CERT GRANTS</t>
  </si>
  <si>
    <t xml:space="preserve">FFY03 EXERCISE </t>
  </si>
  <si>
    <t>DOL IT TECH TRAINING H1-B</t>
  </si>
  <si>
    <t>URBAN AREA SEC INT PRT I (II)-- UASI II</t>
  </si>
  <si>
    <t>FFY02 EXRCISES-I&amp;Q SEMNAR</t>
  </si>
  <si>
    <t>FFY03 CERT</t>
  </si>
  <si>
    <t>SUP CRT TRUANCY REDUCTION</t>
  </si>
  <si>
    <t xml:space="preserve">JAIBG - 2001 </t>
  </si>
  <si>
    <t xml:space="preserve">SC-BECCA 2000-2001 </t>
  </si>
  <si>
    <t>BCK TO SCHLS/SAFE FUTURES</t>
  </si>
  <si>
    <t xml:space="preserve">NEW START </t>
  </si>
  <si>
    <t xml:space="preserve">RECLAIMING FUTURES </t>
  </si>
  <si>
    <t xml:space="preserve">JUVENILE DRUG COURT </t>
  </si>
  <si>
    <t xml:space="preserve">SUPERIOR COURT GRANTS A </t>
  </si>
  <si>
    <t xml:space="preserve">SUPERIOR COURT GRANTS B </t>
  </si>
  <si>
    <t>SUPERIOR COURT GRANTS C- RIY</t>
  </si>
  <si>
    <t>TREATMENT ENHANCEMENT</t>
  </si>
  <si>
    <t>TRUENCY/CHINS&amp;AT RISK YOU</t>
  </si>
  <si>
    <t xml:space="preserve">GAL PILOT PROGRAM </t>
  </si>
  <si>
    <t>DC: ENHANCED BENEFITS</t>
  </si>
  <si>
    <t>STOP FORMULA GRANT</t>
  </si>
  <si>
    <t>LOCAL RECORDS GRANT PROGRAM</t>
  </si>
  <si>
    <t xml:space="preserve">ADV DMSTC VLNC JDCL ED </t>
  </si>
  <si>
    <t xml:space="preserve">DJA TRUENCY/CHINS ARY. </t>
  </si>
  <si>
    <t xml:space="preserve">DRUG COURT 97/98 HIDTA </t>
  </si>
  <si>
    <t xml:space="preserve">CJS </t>
  </si>
  <si>
    <t xml:space="preserve">CJS - DIVERSION 99-01 </t>
  </si>
  <si>
    <t xml:space="preserve">CJS - ADMIN 99 - 01 </t>
  </si>
  <si>
    <t>CJS-INTK/COM SPRVSN 99-01</t>
  </si>
  <si>
    <t xml:space="preserve">SSODA 1999 - 2001 </t>
  </si>
  <si>
    <t xml:space="preserve">CDDA 1999 - 2001 </t>
  </si>
  <si>
    <t xml:space="preserve">CJAA 1999 - 2001 </t>
  </si>
  <si>
    <t xml:space="preserve">DIAGNOSTIC 1999 - 2001 </t>
  </si>
  <si>
    <t>COMM ORG PROGRAM YR 2004</t>
  </si>
  <si>
    <t xml:space="preserve">BECCA (TRUANCY/AT RISK) </t>
  </si>
  <si>
    <t xml:space="preserve">OPD JUVENILLE DRUG COURT </t>
  </si>
  <si>
    <t xml:space="preserve">PUBLIC DEFENSE/SEATTLE </t>
  </si>
  <si>
    <t>CONTIGENCY  *</t>
  </si>
  <si>
    <t>Supplemental Appropriation Authority Request</t>
  </si>
  <si>
    <t>*  It is recommended that the $1,500,000 contingency be maintained, allowing a continuing level of budget authority availability for unanticipated grants between July and December 2004.</t>
  </si>
  <si>
    <t>Office of Management and Budget</t>
  </si>
  <si>
    <t>Business Relations and Economic Development (formerly ORPP)</t>
  </si>
  <si>
    <t>Department of Executive Services</t>
  </si>
  <si>
    <t>Superior Court</t>
  </si>
  <si>
    <t>District Court</t>
  </si>
  <si>
    <t>Department of Judicial Administration</t>
  </si>
  <si>
    <t>Youth Services- Superior Court</t>
  </si>
  <si>
    <t>Department of Community and Human Services- CSD</t>
  </si>
  <si>
    <t>Office of Public Defense</t>
  </si>
  <si>
    <t>Non-Departmental</t>
  </si>
  <si>
    <r>
      <t>1</t>
    </r>
    <r>
      <rPr>
        <sz val="10.5"/>
        <rFont val="Univers"/>
        <family val="2"/>
      </rPr>
      <t xml:space="preserve">  There is no outyear component identified as appropriation authority for individual grants is established at the time of grant execution.  To execute multi-year grants and grants that cross over the County fiscal year, any remaining balance at year end is carried over.  </t>
    </r>
  </si>
  <si>
    <t>James Walsh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</si>
</sst>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6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21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 quotePrefix="1">
      <alignment horizontal="center"/>
    </xf>
    <xf numFmtId="6" fontId="0" fillId="0" borderId="24" xfId="0" applyNumberFormat="1" applyFill="1" applyBorder="1" applyAlignment="1">
      <alignment/>
    </xf>
    <xf numFmtId="6" fontId="8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6" fontId="0" fillId="0" borderId="22" xfId="0" applyNumberFormat="1" applyFill="1" applyBorder="1" applyAlignment="1">
      <alignment horizontal="center"/>
    </xf>
    <xf numFmtId="166" fontId="0" fillId="0" borderId="16" xfId="0" applyNumberFormat="1" applyFill="1" applyBorder="1" applyAlignment="1" quotePrefix="1">
      <alignment horizontal="center"/>
    </xf>
    <xf numFmtId="166" fontId="0" fillId="0" borderId="23" xfId="0" applyNumberFormat="1" applyFill="1" applyBorder="1" applyAlignment="1">
      <alignment horizontal="center"/>
    </xf>
    <xf numFmtId="6" fontId="8" fillId="0" borderId="25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8" fontId="0" fillId="0" borderId="24" xfId="15" applyNumberFormat="1" applyFont="1" applyFill="1" applyBorder="1" applyAlignment="1">
      <alignment horizontal="right"/>
    </xf>
    <xf numFmtId="38" fontId="10" fillId="0" borderId="15" xfId="15" applyNumberFormat="1" applyFont="1" applyFill="1" applyBorder="1" applyAlignment="1">
      <alignment horizontal="right"/>
    </xf>
    <xf numFmtId="38" fontId="10" fillId="0" borderId="16" xfId="15" applyNumberFormat="1" applyFont="1" applyFill="1" applyBorder="1" applyAlignment="1">
      <alignment horizontal="right"/>
    </xf>
    <xf numFmtId="38" fontId="10" fillId="0" borderId="28" xfId="15" applyNumberFormat="1" applyFont="1" applyFill="1" applyBorder="1" applyAlignment="1">
      <alignment horizontal="right"/>
    </xf>
    <xf numFmtId="38" fontId="0" fillId="0" borderId="24" xfId="15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166" fontId="0" fillId="0" borderId="30" xfId="0" applyNumberFormat="1" applyFill="1" applyBorder="1" applyAlignment="1">
      <alignment horizontal="center"/>
    </xf>
    <xf numFmtId="166" fontId="0" fillId="0" borderId="24" xfId="0" applyNumberFormat="1" applyFill="1" applyBorder="1" applyAlignment="1" quotePrefix="1">
      <alignment horizontal="center"/>
    </xf>
    <xf numFmtId="38" fontId="10" fillId="0" borderId="29" xfId="15" applyNumberFormat="1" applyFont="1" applyFill="1" applyBorder="1" applyAlignment="1">
      <alignment horizontal="right"/>
    </xf>
    <xf numFmtId="38" fontId="10" fillId="0" borderId="24" xfId="15" applyNumberFormat="1" applyFont="1" applyFill="1" applyBorder="1" applyAlignment="1">
      <alignment horizontal="right"/>
    </xf>
    <xf numFmtId="38" fontId="10" fillId="0" borderId="31" xfId="15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 quotePrefix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6" fontId="5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166" fontId="10" fillId="0" borderId="2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6" fontId="5" fillId="0" borderId="24" xfId="0" applyNumberFormat="1" applyFont="1" applyFill="1" applyBorder="1" applyAlignment="1">
      <alignment horizontal="right"/>
    </xf>
    <xf numFmtId="6" fontId="5" fillId="0" borderId="30" xfId="0" applyNumberFormat="1" applyFont="1" applyFill="1" applyBorder="1" applyAlignment="1">
      <alignment horizontal="right"/>
    </xf>
    <xf numFmtId="6" fontId="5" fillId="0" borderId="3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6" fontId="5" fillId="0" borderId="31" xfId="0" applyNumberFormat="1" applyFont="1" applyFill="1" applyBorder="1" applyAlignment="1">
      <alignment/>
    </xf>
    <xf numFmtId="6" fontId="5" fillId="0" borderId="28" xfId="0" applyNumberFormat="1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13" fillId="0" borderId="16" xfId="0" applyFont="1" applyFill="1" applyBorder="1" applyAlignment="1">
      <alignment vertical="top" wrapText="1"/>
    </xf>
    <xf numFmtId="0" fontId="13" fillId="2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right" vertical="top" wrapText="1"/>
    </xf>
    <xf numFmtId="0" fontId="13" fillId="0" borderId="36" xfId="0" applyFont="1" applyFill="1" applyBorder="1" applyAlignment="1">
      <alignment vertical="top" wrapText="1"/>
    </xf>
    <xf numFmtId="165" fontId="0" fillId="0" borderId="28" xfId="15" applyNumberFormat="1" applyFill="1" applyBorder="1" applyAlignment="1">
      <alignment/>
    </xf>
    <xf numFmtId="0" fontId="13" fillId="2" borderId="36" xfId="0" applyFont="1" applyFill="1" applyBorder="1" applyAlignment="1">
      <alignment vertical="top" wrapText="1"/>
    </xf>
    <xf numFmtId="165" fontId="0" fillId="0" borderId="28" xfId="15" applyNumberFormat="1" applyBorder="1" applyAlignment="1">
      <alignment/>
    </xf>
    <xf numFmtId="165" fontId="1" fillId="3" borderId="25" xfId="15" applyNumberFormat="1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3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5" fontId="1" fillId="3" borderId="13" xfId="1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85">
      <selection activeCell="B8" sqref="B8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5.140625" style="5" customWidth="1"/>
    <col min="4" max="4" width="13.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3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21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4</v>
      </c>
      <c r="B4" s="13" t="s">
        <v>22</v>
      </c>
      <c r="C4" s="14"/>
      <c r="D4" s="14"/>
      <c r="E4" s="56"/>
      <c r="F4" s="55"/>
      <c r="G4" s="54"/>
      <c r="H4" s="15"/>
      <c r="I4" s="7"/>
    </row>
    <row r="5" spans="1:8" ht="13.5">
      <c r="A5" s="16" t="s">
        <v>5</v>
      </c>
      <c r="B5" s="17"/>
      <c r="C5" s="17" t="s">
        <v>26</v>
      </c>
      <c r="D5" s="17"/>
      <c r="E5" s="17"/>
      <c r="F5" s="17"/>
      <c r="G5" s="17"/>
      <c r="H5" s="18"/>
    </row>
    <row r="6" spans="1:8" ht="13.5">
      <c r="A6" s="16" t="s">
        <v>6</v>
      </c>
      <c r="B6" s="17" t="s">
        <v>23</v>
      </c>
      <c r="C6" s="17"/>
      <c r="D6" s="17"/>
      <c r="E6" s="17"/>
      <c r="F6" s="17"/>
      <c r="G6" s="17"/>
      <c r="H6" s="18"/>
    </row>
    <row r="7" spans="1:8" ht="14.25" thickBot="1">
      <c r="A7" s="19" t="s">
        <v>7</v>
      </c>
      <c r="B7" s="20" t="s">
        <v>99</v>
      </c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5.75">
      <c r="A9" s="17" t="s">
        <v>27</v>
      </c>
      <c r="C9" s="22"/>
      <c r="D9" s="22"/>
      <c r="E9" s="22"/>
      <c r="F9" s="22"/>
      <c r="G9" s="22"/>
      <c r="H9" s="22"/>
    </row>
    <row r="10" spans="1:8" ht="14.25" thickBot="1">
      <c r="A10" s="23" t="s">
        <v>8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9</v>
      </c>
      <c r="B11" s="25"/>
      <c r="C11" s="26" t="s">
        <v>10</v>
      </c>
      <c r="D11" s="26" t="s">
        <v>11</v>
      </c>
      <c r="E11" s="26" t="s">
        <v>12</v>
      </c>
      <c r="F11" s="26" t="s">
        <v>13</v>
      </c>
      <c r="G11" s="27" t="s">
        <v>14</v>
      </c>
      <c r="H11" s="28" t="s">
        <v>15</v>
      </c>
    </row>
    <row r="12" spans="1:8" ht="14.25" thickBot="1">
      <c r="A12" s="32"/>
      <c r="B12" s="33"/>
      <c r="C12" s="34" t="s">
        <v>2</v>
      </c>
      <c r="D12" s="34" t="s">
        <v>16</v>
      </c>
      <c r="E12" s="76">
        <v>2004</v>
      </c>
      <c r="F12" s="77">
        <v>2005</v>
      </c>
      <c r="G12" s="76">
        <v>2006</v>
      </c>
      <c r="H12" s="78">
        <v>2007</v>
      </c>
    </row>
    <row r="13" spans="1:8" ht="13.5">
      <c r="A13" s="79" t="s">
        <v>25</v>
      </c>
      <c r="B13" s="69"/>
      <c r="C13" s="83">
        <v>2140</v>
      </c>
      <c r="D13" s="84" t="s">
        <v>24</v>
      </c>
      <c r="E13" s="85">
        <v>12234022</v>
      </c>
      <c r="F13" s="85">
        <v>0</v>
      </c>
      <c r="G13" s="86">
        <v>0</v>
      </c>
      <c r="H13" s="87">
        <v>0</v>
      </c>
    </row>
    <row r="14" spans="1:8" ht="14.25" thickBot="1">
      <c r="A14" s="32"/>
      <c r="B14" s="33" t="s">
        <v>17</v>
      </c>
      <c r="C14" s="34"/>
      <c r="D14" s="34"/>
      <c r="E14" s="35">
        <f>E13</f>
        <v>12234022</v>
      </c>
      <c r="F14" s="35">
        <f>F13</f>
        <v>0</v>
      </c>
      <c r="G14" s="35">
        <f>G13</f>
        <v>0</v>
      </c>
      <c r="H14" s="35">
        <f>H13</f>
        <v>0</v>
      </c>
    </row>
    <row r="15" spans="1:8" ht="13.5">
      <c r="A15" s="22"/>
      <c r="B15" s="22"/>
      <c r="C15" s="36"/>
      <c r="D15" s="36"/>
      <c r="E15" s="37"/>
      <c r="F15" s="38"/>
      <c r="G15" s="37"/>
      <c r="H15" s="37"/>
    </row>
    <row r="16" spans="1:8" ht="14.25" thickBot="1">
      <c r="A16" s="39" t="s">
        <v>18</v>
      </c>
      <c r="B16" s="17"/>
      <c r="C16" s="40"/>
      <c r="D16" s="36"/>
      <c r="E16" s="22"/>
      <c r="F16" s="22"/>
      <c r="G16" s="22"/>
      <c r="H16" s="22"/>
    </row>
    <row r="17" spans="1:8" ht="13.5">
      <c r="A17" s="24" t="s">
        <v>9</v>
      </c>
      <c r="B17" s="25"/>
      <c r="C17" s="26" t="s">
        <v>10</v>
      </c>
      <c r="D17" s="26" t="s">
        <v>19</v>
      </c>
      <c r="E17" s="26" t="s">
        <v>12</v>
      </c>
      <c r="F17" s="26" t="s">
        <v>13</v>
      </c>
      <c r="G17" s="27" t="s">
        <v>14</v>
      </c>
      <c r="H17" s="28" t="s">
        <v>15</v>
      </c>
    </row>
    <row r="18" spans="1:8" ht="14.25" thickBot="1">
      <c r="A18" s="32"/>
      <c r="B18" s="33" t="s">
        <v>1</v>
      </c>
      <c r="C18" s="34" t="s">
        <v>2</v>
      </c>
      <c r="D18" s="75"/>
      <c r="E18" s="76">
        <v>2004</v>
      </c>
      <c r="F18" s="77">
        <v>2005</v>
      </c>
      <c r="G18" s="76">
        <v>2006</v>
      </c>
      <c r="H18" s="78">
        <v>2007</v>
      </c>
    </row>
    <row r="19" spans="1:8" ht="13.5">
      <c r="A19" s="63" t="s">
        <v>25</v>
      </c>
      <c r="B19" s="69"/>
      <c r="C19" s="70">
        <v>2140</v>
      </c>
      <c r="D19" s="71">
        <v>993</v>
      </c>
      <c r="E19" s="64">
        <v>12234022</v>
      </c>
      <c r="F19" s="72">
        <v>0</v>
      </c>
      <c r="G19" s="73">
        <v>0</v>
      </c>
      <c r="H19" s="74">
        <v>0</v>
      </c>
    </row>
    <row r="20" spans="1:8" ht="13.5">
      <c r="A20" s="61"/>
      <c r="B20" s="30"/>
      <c r="C20" s="57"/>
      <c r="D20" s="58"/>
      <c r="E20" s="68"/>
      <c r="F20" s="65"/>
      <c r="G20" s="66"/>
      <c r="H20" s="67"/>
    </row>
    <row r="21" spans="1:8" ht="13.5">
      <c r="A21" s="62"/>
      <c r="B21" s="30"/>
      <c r="C21" s="59"/>
      <c r="D21" s="58"/>
      <c r="E21" s="68"/>
      <c r="F21" s="65"/>
      <c r="G21" s="66"/>
      <c r="H21" s="67"/>
    </row>
    <row r="22" spans="1:9" ht="14.25" thickBot="1">
      <c r="A22" s="32"/>
      <c r="B22" s="33" t="s">
        <v>0</v>
      </c>
      <c r="C22" s="41"/>
      <c r="D22" s="42"/>
      <c r="E22" s="53">
        <f>SUM(E19:E21)</f>
        <v>12234022</v>
      </c>
      <c r="F22" s="53">
        <f>SUM(F19:F21)</f>
        <v>0</v>
      </c>
      <c r="G22" s="53">
        <f>SUM(G19:G21)</f>
        <v>0</v>
      </c>
      <c r="H22" s="60">
        <f>SUM(H19:H21)</f>
        <v>0</v>
      </c>
      <c r="I22" s="43"/>
    </row>
    <row r="23" spans="1:8" ht="13.5">
      <c r="A23" s="22"/>
      <c r="B23" s="22"/>
      <c r="C23" s="22"/>
      <c r="D23" s="22"/>
      <c r="E23" s="37"/>
      <c r="F23" s="37"/>
      <c r="G23" s="37"/>
      <c r="H23" s="37"/>
    </row>
    <row r="24" spans="1:8" ht="14.25" thickBot="1">
      <c r="A24" s="39" t="s">
        <v>20</v>
      </c>
      <c r="B24" s="17"/>
      <c r="C24" s="17"/>
      <c r="D24" s="17"/>
      <c r="E24" s="22"/>
      <c r="F24" s="22"/>
      <c r="G24" s="22"/>
      <c r="H24" s="22"/>
    </row>
    <row r="25" spans="1:9" ht="13.5">
      <c r="A25" s="24" t="s">
        <v>9</v>
      </c>
      <c r="B25" s="88"/>
      <c r="C25" s="26" t="s">
        <v>10</v>
      </c>
      <c r="D25" s="26" t="s">
        <v>19</v>
      </c>
      <c r="E25" s="26" t="s">
        <v>12</v>
      </c>
      <c r="F25" s="26" t="s">
        <v>13</v>
      </c>
      <c r="G25" s="26" t="s">
        <v>14</v>
      </c>
      <c r="H25" s="28" t="s">
        <v>15</v>
      </c>
      <c r="I25" s="44"/>
    </row>
    <row r="26" spans="1:9" ht="14.25" thickBot="1">
      <c r="A26" s="32"/>
      <c r="B26" s="89"/>
      <c r="C26" s="34" t="s">
        <v>2</v>
      </c>
      <c r="D26" s="34"/>
      <c r="E26" s="76">
        <v>2004</v>
      </c>
      <c r="F26" s="76">
        <v>2005</v>
      </c>
      <c r="G26" s="76">
        <v>2006</v>
      </c>
      <c r="H26" s="82">
        <v>2007</v>
      </c>
      <c r="I26" s="44"/>
    </row>
    <row r="27" spans="1:9" ht="13.5">
      <c r="A27" s="79" t="s">
        <v>24</v>
      </c>
      <c r="B27" s="69"/>
      <c r="C27" s="80">
        <v>2140</v>
      </c>
      <c r="D27" s="92" t="s">
        <v>24</v>
      </c>
      <c r="E27" s="52">
        <v>12234022</v>
      </c>
      <c r="F27" s="81">
        <v>0</v>
      </c>
      <c r="G27" s="81">
        <v>0</v>
      </c>
      <c r="H27" s="90">
        <v>0</v>
      </c>
      <c r="I27" s="45"/>
    </row>
    <row r="28" spans="1:10" ht="13.5">
      <c r="A28" s="29"/>
      <c r="B28" s="30"/>
      <c r="C28" s="49"/>
      <c r="D28" s="51"/>
      <c r="E28" s="52"/>
      <c r="F28" s="31"/>
      <c r="G28" s="31"/>
      <c r="H28" s="91"/>
      <c r="I28" s="45"/>
      <c r="J28" s="45"/>
    </row>
    <row r="29" spans="1:8" ht="13.5">
      <c r="A29" s="29"/>
      <c r="B29" s="30"/>
      <c r="C29" s="50"/>
      <c r="D29" s="51"/>
      <c r="E29" s="52"/>
      <c r="F29" s="31"/>
      <c r="G29" s="31"/>
      <c r="H29" s="91"/>
    </row>
    <row r="30" spans="1:10" ht="14.25" thickBot="1">
      <c r="A30" s="46"/>
      <c r="B30" s="47" t="s">
        <v>0</v>
      </c>
      <c r="C30" s="41"/>
      <c r="D30" s="42"/>
      <c r="E30" s="53">
        <f>SUM(E27:E29)</f>
        <v>12234022</v>
      </c>
      <c r="F30" s="53">
        <f>SUM(F27:F29)</f>
        <v>0</v>
      </c>
      <c r="G30" s="53">
        <f>SUM(G27:G29)</f>
        <v>0</v>
      </c>
      <c r="H30" s="60">
        <f>SUM(H27:H29)</f>
        <v>0</v>
      </c>
      <c r="I30" s="48"/>
      <c r="J30" s="48"/>
    </row>
    <row r="31" spans="1:10" ht="13.5">
      <c r="A31" s="22"/>
      <c r="B31" s="22"/>
      <c r="C31" s="22"/>
      <c r="D31" s="22"/>
      <c r="E31" s="37"/>
      <c r="F31" s="37"/>
      <c r="G31" s="37"/>
      <c r="H31" s="37"/>
      <c r="I31" s="48"/>
      <c r="J31" s="48"/>
    </row>
    <row r="32" spans="1:10" ht="12.75">
      <c r="A32" s="107" t="s">
        <v>98</v>
      </c>
      <c r="B32" s="108"/>
      <c r="C32" s="108"/>
      <c r="D32" s="108"/>
      <c r="E32" s="108"/>
      <c r="F32" s="108"/>
      <c r="G32" s="108"/>
      <c r="H32" s="108"/>
      <c r="I32" s="48"/>
      <c r="J32" s="48"/>
    </row>
    <row r="33" spans="1:10" ht="12.75">
      <c r="A33" s="108"/>
      <c r="B33" s="108"/>
      <c r="C33" s="108"/>
      <c r="D33" s="108"/>
      <c r="E33" s="108"/>
      <c r="F33" s="108"/>
      <c r="G33" s="108"/>
      <c r="H33" s="108"/>
      <c r="I33" s="48"/>
      <c r="J33" s="48"/>
    </row>
    <row r="34" spans="1:10" ht="13.5">
      <c r="A34" s="22"/>
      <c r="B34" s="22"/>
      <c r="C34" s="22"/>
      <c r="D34" s="22"/>
      <c r="E34" s="37"/>
      <c r="F34" s="37"/>
      <c r="G34" s="37"/>
      <c r="H34" s="37"/>
      <c r="I34" s="48"/>
      <c r="J34" s="48"/>
    </row>
    <row r="35" spans="1:10" ht="13.5">
      <c r="A35" s="22" t="s">
        <v>28</v>
      </c>
      <c r="B35" s="22"/>
      <c r="C35" s="22"/>
      <c r="D35" s="22"/>
      <c r="E35" s="37"/>
      <c r="F35" s="37"/>
      <c r="G35" s="37"/>
      <c r="H35" s="37"/>
      <c r="I35" s="48"/>
      <c r="J35" s="48"/>
    </row>
    <row r="36" spans="1:8" ht="14.25" thickBot="1">
      <c r="A36" s="22"/>
      <c r="B36" s="22"/>
      <c r="C36" s="22"/>
      <c r="D36" s="22"/>
      <c r="E36" s="22"/>
      <c r="F36" s="22"/>
      <c r="G36" s="22"/>
      <c r="H36" s="22"/>
    </row>
    <row r="37" spans="1:8" ht="76.5">
      <c r="A37" s="104" t="s">
        <v>29</v>
      </c>
      <c r="B37" s="105" t="s">
        <v>30</v>
      </c>
      <c r="C37" s="105" t="s">
        <v>31</v>
      </c>
      <c r="D37" s="106" t="s">
        <v>86</v>
      </c>
      <c r="E37" s="37"/>
      <c r="F37" s="37"/>
      <c r="G37" s="37"/>
      <c r="H37" s="37"/>
    </row>
    <row r="38" spans="1:4" ht="25.5">
      <c r="A38" s="96" t="s">
        <v>88</v>
      </c>
      <c r="B38" s="93">
        <v>3764</v>
      </c>
      <c r="C38" s="93" t="s">
        <v>32</v>
      </c>
      <c r="D38" s="97">
        <v>15000</v>
      </c>
    </row>
    <row r="39" spans="1:4" ht="51">
      <c r="A39" s="96" t="s">
        <v>88</v>
      </c>
      <c r="B39" s="93">
        <v>3775</v>
      </c>
      <c r="C39" s="93" t="s">
        <v>33</v>
      </c>
      <c r="D39" s="97">
        <v>4107</v>
      </c>
    </row>
    <row r="40" spans="1:4" ht="38.25">
      <c r="A40" s="96" t="s">
        <v>89</v>
      </c>
      <c r="B40" s="93">
        <v>3695</v>
      </c>
      <c r="C40" s="93" t="s">
        <v>34</v>
      </c>
      <c r="D40" s="97">
        <v>0</v>
      </c>
    </row>
    <row r="41" spans="1:4" ht="38.25">
      <c r="A41" s="96" t="s">
        <v>89</v>
      </c>
      <c r="B41" s="93">
        <v>3718</v>
      </c>
      <c r="C41" s="93" t="s">
        <v>35</v>
      </c>
      <c r="D41" s="97">
        <v>1</v>
      </c>
    </row>
    <row r="42" spans="1:4" ht="38.25">
      <c r="A42" s="96" t="s">
        <v>89</v>
      </c>
      <c r="B42" s="93">
        <v>3761</v>
      </c>
      <c r="C42" s="93" t="s">
        <v>36</v>
      </c>
      <c r="D42" s="97">
        <v>24400</v>
      </c>
    </row>
    <row r="43" spans="1:4" ht="38.25">
      <c r="A43" s="96" t="s">
        <v>89</v>
      </c>
      <c r="B43" s="93">
        <v>3762</v>
      </c>
      <c r="C43" s="93" t="s">
        <v>37</v>
      </c>
      <c r="D43" s="97">
        <v>0</v>
      </c>
    </row>
    <row r="44" spans="1:4" ht="38.25">
      <c r="A44" s="96" t="s">
        <v>89</v>
      </c>
      <c r="B44" s="93">
        <v>3773</v>
      </c>
      <c r="C44" s="93" t="s">
        <v>38</v>
      </c>
      <c r="D44" s="97">
        <v>0</v>
      </c>
    </row>
    <row r="45" spans="1:4" ht="25.5">
      <c r="A45" s="96" t="s">
        <v>90</v>
      </c>
      <c r="B45" s="93" t="s">
        <v>39</v>
      </c>
      <c r="C45" s="93" t="s">
        <v>40</v>
      </c>
      <c r="D45" s="97">
        <v>2155487</v>
      </c>
    </row>
    <row r="46" spans="1:4" ht="25.5">
      <c r="A46" s="96" t="s">
        <v>90</v>
      </c>
      <c r="B46" s="95" t="s">
        <v>39</v>
      </c>
      <c r="C46" s="93" t="s">
        <v>41</v>
      </c>
      <c r="D46" s="97">
        <v>2377228</v>
      </c>
    </row>
    <row r="47" spans="1:4" ht="25.5">
      <c r="A47" s="96" t="s">
        <v>90</v>
      </c>
      <c r="B47" s="95" t="s">
        <v>39</v>
      </c>
      <c r="C47" s="93" t="s">
        <v>42</v>
      </c>
      <c r="D47" s="97">
        <v>0</v>
      </c>
    </row>
    <row r="48" spans="1:4" ht="25.5">
      <c r="A48" s="96" t="s">
        <v>90</v>
      </c>
      <c r="B48" s="95" t="s">
        <v>39</v>
      </c>
      <c r="C48" s="93" t="s">
        <v>43</v>
      </c>
      <c r="D48" s="97">
        <v>0</v>
      </c>
    </row>
    <row r="49" spans="1:4" ht="25.5">
      <c r="A49" s="96" t="s">
        <v>90</v>
      </c>
      <c r="B49" s="95" t="s">
        <v>39</v>
      </c>
      <c r="C49" s="93" t="s">
        <v>44</v>
      </c>
      <c r="D49" s="97">
        <v>4250000</v>
      </c>
    </row>
    <row r="50" spans="1:4" ht="38.25">
      <c r="A50" s="96" t="s">
        <v>90</v>
      </c>
      <c r="B50" s="95" t="s">
        <v>39</v>
      </c>
      <c r="C50" s="93" t="s">
        <v>45</v>
      </c>
      <c r="D50" s="97">
        <v>13303</v>
      </c>
    </row>
    <row r="51" spans="1:4" ht="25.5">
      <c r="A51" s="96" t="s">
        <v>90</v>
      </c>
      <c r="B51" s="93">
        <v>3749</v>
      </c>
      <c r="C51" s="93" t="s">
        <v>46</v>
      </c>
      <c r="D51" s="97">
        <v>0</v>
      </c>
    </row>
    <row r="52" spans="1:4" ht="38.25">
      <c r="A52" s="96" t="s">
        <v>90</v>
      </c>
      <c r="B52" s="93">
        <v>3766</v>
      </c>
      <c r="C52" s="93" t="s">
        <v>47</v>
      </c>
      <c r="D52" s="97">
        <v>313431</v>
      </c>
    </row>
    <row r="53" spans="1:4" ht="25.5">
      <c r="A53" s="96" t="s">
        <v>90</v>
      </c>
      <c r="B53" s="93">
        <v>3768</v>
      </c>
      <c r="C53" s="93" t="s">
        <v>48</v>
      </c>
      <c r="D53" s="97">
        <v>129483</v>
      </c>
    </row>
    <row r="54" spans="1:4" ht="25.5">
      <c r="A54" s="96" t="s">
        <v>90</v>
      </c>
      <c r="B54" s="93">
        <v>3769</v>
      </c>
      <c r="C54" s="93" t="s">
        <v>49</v>
      </c>
      <c r="D54" s="97">
        <v>0</v>
      </c>
    </row>
    <row r="55" spans="1:4" ht="25.5">
      <c r="A55" s="96" t="s">
        <v>90</v>
      </c>
      <c r="B55" s="93">
        <v>3774</v>
      </c>
      <c r="C55" s="93" t="s">
        <v>50</v>
      </c>
      <c r="D55" s="97">
        <v>200000</v>
      </c>
    </row>
    <row r="56" spans="1:4" ht="38.25">
      <c r="A56" s="96" t="s">
        <v>90</v>
      </c>
      <c r="B56" s="93">
        <v>3778</v>
      </c>
      <c r="C56" s="93" t="s">
        <v>51</v>
      </c>
      <c r="D56" s="97">
        <v>3130534</v>
      </c>
    </row>
    <row r="57" spans="1:4" ht="38.25">
      <c r="A57" s="96" t="s">
        <v>90</v>
      </c>
      <c r="B57" s="93">
        <v>3781</v>
      </c>
      <c r="C57" s="93" t="s">
        <v>52</v>
      </c>
      <c r="D57" s="97">
        <v>0</v>
      </c>
    </row>
    <row r="58" spans="1:4" ht="25.5">
      <c r="A58" s="96" t="s">
        <v>90</v>
      </c>
      <c r="B58" s="93">
        <v>3785</v>
      </c>
      <c r="C58" s="93" t="s">
        <v>53</v>
      </c>
      <c r="D58" s="97">
        <v>52700</v>
      </c>
    </row>
    <row r="59" spans="1:4" ht="38.25">
      <c r="A59" s="96" t="s">
        <v>91</v>
      </c>
      <c r="B59" s="93">
        <v>3688</v>
      </c>
      <c r="C59" s="93" t="s">
        <v>54</v>
      </c>
      <c r="D59" s="97">
        <v>0</v>
      </c>
    </row>
    <row r="60" spans="1:4" ht="12.75">
      <c r="A60" s="96" t="s">
        <v>91</v>
      </c>
      <c r="B60" s="93">
        <v>3704</v>
      </c>
      <c r="C60" s="93" t="s">
        <v>55</v>
      </c>
      <c r="D60" s="97">
        <v>0</v>
      </c>
    </row>
    <row r="61" spans="1:4" ht="25.5">
      <c r="A61" s="96" t="s">
        <v>91</v>
      </c>
      <c r="B61" s="93">
        <v>3707</v>
      </c>
      <c r="C61" s="93" t="s">
        <v>56</v>
      </c>
      <c r="D61" s="97">
        <v>0</v>
      </c>
    </row>
    <row r="62" spans="1:4" ht="38.25">
      <c r="A62" s="96" t="s">
        <v>91</v>
      </c>
      <c r="B62" s="93">
        <v>3723</v>
      </c>
      <c r="C62" s="93" t="s">
        <v>57</v>
      </c>
      <c r="D62" s="97">
        <v>45000</v>
      </c>
    </row>
    <row r="63" spans="1:4" ht="12.75">
      <c r="A63" s="96" t="s">
        <v>91</v>
      </c>
      <c r="B63" s="93">
        <v>3724</v>
      </c>
      <c r="C63" s="93" t="s">
        <v>58</v>
      </c>
      <c r="D63" s="97">
        <v>86600</v>
      </c>
    </row>
    <row r="64" spans="1:4" ht="25.5">
      <c r="A64" s="96" t="s">
        <v>91</v>
      </c>
      <c r="B64" s="93">
        <v>3744</v>
      </c>
      <c r="C64" s="93" t="s">
        <v>59</v>
      </c>
      <c r="D64" s="97">
        <v>0</v>
      </c>
    </row>
    <row r="65" spans="1:4" ht="25.5">
      <c r="A65" s="96" t="s">
        <v>91</v>
      </c>
      <c r="B65" s="93">
        <v>3747</v>
      </c>
      <c r="C65" s="93" t="s">
        <v>60</v>
      </c>
      <c r="D65" s="97">
        <v>48000</v>
      </c>
    </row>
    <row r="66" spans="1:4" ht="38.25">
      <c r="A66" s="96" t="s">
        <v>91</v>
      </c>
      <c r="B66" s="93">
        <v>3770</v>
      </c>
      <c r="C66" s="93" t="s">
        <v>61</v>
      </c>
      <c r="D66" s="97">
        <v>0</v>
      </c>
    </row>
    <row r="67" spans="1:4" ht="38.25">
      <c r="A67" s="96" t="s">
        <v>91</v>
      </c>
      <c r="B67" s="93">
        <v>3771</v>
      </c>
      <c r="C67" s="93" t="s">
        <v>62</v>
      </c>
      <c r="D67" s="97">
        <v>0</v>
      </c>
    </row>
    <row r="68" spans="1:4" ht="38.25">
      <c r="A68" s="96" t="s">
        <v>91</v>
      </c>
      <c r="B68" s="93">
        <v>3772</v>
      </c>
      <c r="C68" s="93" t="s">
        <v>63</v>
      </c>
      <c r="D68" s="97">
        <v>0</v>
      </c>
    </row>
    <row r="69" spans="1:4" ht="38.25">
      <c r="A69" s="96" t="s">
        <v>91</v>
      </c>
      <c r="B69" s="93">
        <v>3784</v>
      </c>
      <c r="C69" s="93" t="s">
        <v>64</v>
      </c>
      <c r="D69" s="97">
        <v>100000</v>
      </c>
    </row>
    <row r="70" spans="1:4" ht="38.25">
      <c r="A70" s="96" t="s">
        <v>91</v>
      </c>
      <c r="B70" s="93">
        <v>6248</v>
      </c>
      <c r="C70" s="93" t="s">
        <v>65</v>
      </c>
      <c r="D70" s="97">
        <v>40000</v>
      </c>
    </row>
    <row r="71" spans="1:4" ht="25.5">
      <c r="A71" s="96" t="s">
        <v>91</v>
      </c>
      <c r="B71" s="93">
        <v>6288</v>
      </c>
      <c r="C71" s="93" t="s">
        <v>66</v>
      </c>
      <c r="D71" s="97">
        <v>0</v>
      </c>
    </row>
    <row r="72" spans="1:4" ht="25.5">
      <c r="A72" s="96" t="s">
        <v>92</v>
      </c>
      <c r="B72" s="93">
        <v>3783</v>
      </c>
      <c r="C72" s="93" t="s">
        <v>67</v>
      </c>
      <c r="D72" s="97">
        <v>149000</v>
      </c>
    </row>
    <row r="73" spans="1:4" ht="38.25">
      <c r="A73" s="96" t="s">
        <v>93</v>
      </c>
      <c r="B73" s="93"/>
      <c r="C73" s="93" t="s">
        <v>68</v>
      </c>
      <c r="D73" s="97">
        <v>0</v>
      </c>
    </row>
    <row r="74" spans="1:4" ht="51">
      <c r="A74" s="96" t="s">
        <v>93</v>
      </c>
      <c r="B74" s="93"/>
      <c r="C74" s="93" t="s">
        <v>69</v>
      </c>
      <c r="D74" s="97">
        <v>0</v>
      </c>
    </row>
    <row r="75" spans="1:4" ht="25.5">
      <c r="A75" s="96" t="s">
        <v>93</v>
      </c>
      <c r="B75" s="93">
        <v>3763</v>
      </c>
      <c r="C75" s="93" t="s">
        <v>70</v>
      </c>
      <c r="D75" s="97">
        <v>-63000</v>
      </c>
    </row>
    <row r="76" spans="1:4" ht="38.25">
      <c r="A76" s="96" t="s">
        <v>93</v>
      </c>
      <c r="B76" s="93">
        <v>6253</v>
      </c>
      <c r="C76" s="93" t="s">
        <v>71</v>
      </c>
      <c r="D76" s="97">
        <v>297</v>
      </c>
    </row>
    <row r="77" spans="1:4" ht="25.5">
      <c r="A77" s="96" t="s">
        <v>93</v>
      </c>
      <c r="B77" s="93">
        <v>6285</v>
      </c>
      <c r="C77" s="93" t="s">
        <v>72</v>
      </c>
      <c r="D77" s="97">
        <v>0</v>
      </c>
    </row>
    <row r="78" spans="1:4" ht="12.75">
      <c r="A78" s="96" t="s">
        <v>94</v>
      </c>
      <c r="B78" s="93">
        <v>3637</v>
      </c>
      <c r="C78" s="93" t="s">
        <v>73</v>
      </c>
      <c r="D78" s="97">
        <v>0</v>
      </c>
    </row>
    <row r="79" spans="1:4" ht="38.25">
      <c r="A79" s="96" t="s">
        <v>94</v>
      </c>
      <c r="B79" s="93">
        <v>3672</v>
      </c>
      <c r="C79" s="93" t="s">
        <v>74</v>
      </c>
      <c r="D79" s="97">
        <v>0</v>
      </c>
    </row>
    <row r="80" spans="1:4" ht="25.5">
      <c r="A80" s="96" t="s">
        <v>94</v>
      </c>
      <c r="B80" s="93">
        <v>3673</v>
      </c>
      <c r="C80" s="93" t="s">
        <v>75</v>
      </c>
      <c r="D80" s="97">
        <v>0</v>
      </c>
    </row>
    <row r="81" spans="1:4" ht="25.5">
      <c r="A81" s="96" t="s">
        <v>94</v>
      </c>
      <c r="B81" s="93">
        <v>3674</v>
      </c>
      <c r="C81" s="93" t="s">
        <v>76</v>
      </c>
      <c r="D81" s="97">
        <v>0</v>
      </c>
    </row>
    <row r="82" spans="1:4" ht="25.5">
      <c r="A82" s="96" t="s">
        <v>94</v>
      </c>
      <c r="B82" s="93">
        <v>3675</v>
      </c>
      <c r="C82" s="93" t="s">
        <v>77</v>
      </c>
      <c r="D82" s="97">
        <v>-75793</v>
      </c>
    </row>
    <row r="83" spans="1:4" ht="25.5">
      <c r="A83" s="96" t="s">
        <v>94</v>
      </c>
      <c r="B83" s="93">
        <v>3676</v>
      </c>
      <c r="C83" s="93" t="s">
        <v>78</v>
      </c>
      <c r="D83" s="97">
        <v>121126</v>
      </c>
    </row>
    <row r="84" spans="1:4" ht="25.5">
      <c r="A84" s="96" t="s">
        <v>94</v>
      </c>
      <c r="B84" s="93">
        <v>3677</v>
      </c>
      <c r="C84" s="93" t="s">
        <v>79</v>
      </c>
      <c r="D84" s="97">
        <v>-157216</v>
      </c>
    </row>
    <row r="85" spans="1:4" ht="25.5">
      <c r="A85" s="96" t="s">
        <v>94</v>
      </c>
      <c r="B85" s="93">
        <v>3679</v>
      </c>
      <c r="C85" s="93" t="s">
        <v>80</v>
      </c>
      <c r="D85" s="97">
        <v>0</v>
      </c>
    </row>
    <row r="86" spans="1:4" ht="38.25">
      <c r="A86" s="98" t="s">
        <v>95</v>
      </c>
      <c r="B86" s="94">
        <v>3786</v>
      </c>
      <c r="C86" s="94" t="s">
        <v>81</v>
      </c>
      <c r="D86" s="99">
        <v>14263</v>
      </c>
    </row>
    <row r="87" spans="1:4" ht="38.25">
      <c r="A87" s="98" t="s">
        <v>96</v>
      </c>
      <c r="B87" s="94">
        <v>3664</v>
      </c>
      <c r="C87" s="94" t="s">
        <v>82</v>
      </c>
      <c r="D87" s="99">
        <v>-216316</v>
      </c>
    </row>
    <row r="88" spans="1:4" ht="38.25">
      <c r="A88" s="98" t="s">
        <v>96</v>
      </c>
      <c r="B88" s="94">
        <v>3697</v>
      </c>
      <c r="C88" s="94" t="s">
        <v>83</v>
      </c>
      <c r="D88" s="99">
        <v>0</v>
      </c>
    </row>
    <row r="89" spans="1:4" ht="38.25">
      <c r="A89" s="98" t="s">
        <v>96</v>
      </c>
      <c r="B89" s="94">
        <v>6219</v>
      </c>
      <c r="C89" s="94" t="s">
        <v>84</v>
      </c>
      <c r="D89" s="99">
        <v>-523613</v>
      </c>
    </row>
    <row r="90" spans="1:4" ht="12.75">
      <c r="A90" s="98" t="s">
        <v>97</v>
      </c>
      <c r="B90" s="94">
        <v>2118</v>
      </c>
      <c r="C90" s="94" t="s">
        <v>85</v>
      </c>
      <c r="D90" s="99">
        <v>0</v>
      </c>
    </row>
    <row r="91" spans="1:4" ht="13.5" thickBot="1">
      <c r="A91" s="101"/>
      <c r="B91" s="102"/>
      <c r="C91" s="103"/>
      <c r="D91" s="100">
        <f>SUM(D38:D90)</f>
        <v>12234022</v>
      </c>
    </row>
    <row r="93" spans="1:4" ht="12.75">
      <c r="A93" s="109" t="s">
        <v>87</v>
      </c>
      <c r="B93" s="109"/>
      <c r="C93" s="109"/>
      <c r="D93" s="109"/>
    </row>
    <row r="94" spans="1:4" ht="12.75">
      <c r="A94" s="109"/>
      <c r="B94" s="109"/>
      <c r="C94" s="109"/>
      <c r="D94" s="109"/>
    </row>
    <row r="95" spans="1:4" ht="12.75">
      <c r="A95" s="109"/>
      <c r="B95" s="109"/>
      <c r="C95" s="109"/>
      <c r="D95" s="109"/>
    </row>
  </sheetData>
  <mergeCells count="2">
    <mergeCell ref="A32:H33"/>
    <mergeCell ref="A93:D95"/>
  </mergeCells>
  <printOptions horizontalCentered="1" verticalCentered="1"/>
  <pageMargins left="0.25" right="0.25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Janet Masuo</cp:lastModifiedBy>
  <cp:lastPrinted>2004-07-23T22:19:40Z</cp:lastPrinted>
  <dcterms:created xsi:type="dcterms:W3CDTF">1999-01-20T18:58:42Z</dcterms:created>
  <dcterms:modified xsi:type="dcterms:W3CDTF">2004-08-12T18:28:16Z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1393831021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1112627108</vt:i4>
  </property>
  <property fmtid="{D5CDD505-2E9C-101B-9397-08002B2CF9AE}" pid="7" name="_ReviewingToolsShownOnce">
    <vt:lpwstr/>
  </property>
</Properties>
</file>