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Fiscal Note" sheetId="1" r:id="rId1"/>
  </sheets>
  <definedNames>
    <definedName name="_xlnm.Print_Area" localSheetId="0">'Fiscal Note'!$A$1:$H$38</definedName>
  </definedNames>
  <calcPr fullCalcOnLoad="1"/>
</workbook>
</file>

<file path=xl/sharedStrings.xml><?xml version="1.0" encoding="utf-8"?>
<sst xmlns="http://schemas.openxmlformats.org/spreadsheetml/2006/main" count="30" uniqueCount="27">
  <si>
    <t>FISCAL NOTE</t>
  </si>
  <si>
    <t>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</si>
  <si>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</si>
  <si>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</si>
  <si>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</si>
  <si>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</si>
  <si>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</si>
  <si>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</si>
  <si>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</si>
  <si>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Expenditures by Category</t>
  </si>
  <si>
    <t>Assumptions:</t>
  </si>
  <si>
    <t>Revenue Source is payment from the King County Ferry District.</t>
  </si>
  <si>
    <t>TOTAL</t>
  </si>
  <si>
    <t>Property sales</t>
  </si>
  <si>
    <t>Note Prepared By:  Jennifer Lindwall</t>
  </si>
  <si>
    <t>Note Reviewed By:  Sid Bender</t>
  </si>
  <si>
    <t>Operating Fund</t>
  </si>
  <si>
    <t>Road Operating Fund</t>
  </si>
  <si>
    <t>Road Capital Fund</t>
  </si>
  <si>
    <t>Capital Costs</t>
  </si>
  <si>
    <t>Overlay Project (MRSDO1)</t>
  </si>
  <si>
    <t>Coal Creek Opportunity Project</t>
  </si>
  <si>
    <t>SE 128th at 196th Ave SE</t>
  </si>
  <si>
    <t>Revenue made available due to the project cancellations has been reallocated to existing operating budget or capital budget requirements.</t>
  </si>
  <si>
    <t>Affected Agency and/or Agencies:  Roads</t>
  </si>
  <si>
    <t>Ordinance/Motion No.  2009 1st Qtr Omnibus Ordinance</t>
  </si>
  <si>
    <t>Title:   Roads CIP Adjustments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</si>
</sst>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General_)"/>
    <numFmt numFmtId="167" formatCode="&quot;$&quot;#,##0\ ;\(&quot;$&quot;#,##0\)"/>
    <numFmt numFmtId="168" formatCode="#,##0.0,;\(#,##0.0,\)"/>
    <numFmt numFmtId="169" formatCode="_(&quot;$&quot;* #,##0_);_(&quot;$&quot;* \(#,##0\);_(&quot;$&quot;* &quot;-&quot;??_);_(@_)"/>
    <numFmt numFmtId="170" formatCode="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b/>
      <sz val="8"/>
      <name val="Arial"/>
      <family val="2"/>
    </font>
    <font>
      <b/>
      <sz val="8"/>
      <color indexed="10"/>
      <name val="Arial"/>
      <family val="0"/>
    </font>
    <font>
      <sz val="9"/>
      <name val="Arial"/>
      <family val="2"/>
    </font>
    <font>
      <b/>
      <i/>
      <sz val="9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u val="single"/>
      <sz val="10"/>
      <color indexed="14"/>
      <name val="MS Sans Serif"/>
      <family val="0"/>
    </font>
    <font>
      <sz val="6"/>
      <name val="Small Fonts"/>
      <family val="0"/>
    </font>
    <font>
      <u val="single"/>
      <sz val="10"/>
      <color indexed="12"/>
      <name val="MS Sans Serif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</borders>
  <cellStyleXfs count="50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7" fontId="4" fillId="0" borderId="0">
      <alignment/>
      <protection/>
    </xf>
    <xf numFmtId="0" fontId="5" fillId="0" borderId="0">
      <alignment/>
      <protection/>
    </xf>
    <xf numFmtId="166" fontId="6" fillId="0" borderId="0">
      <alignment/>
      <protection/>
    </xf>
    <xf numFmtId="165" fontId="6" fillId="0" borderId="0">
      <alignment/>
      <protection/>
    </xf>
    <xf numFmtId="166" fontId="7" fillId="0" borderId="0">
      <alignment horizontal="center"/>
      <protection/>
    </xf>
    <xf numFmtId="0" fontId="4" fillId="0" borderId="1" applyNumberFormat="0" applyFont="0" applyAlignment="0">
      <protection/>
    </xf>
    <xf numFmtId="0" fontId="8" fillId="0" borderId="0">
      <alignment horizontal="center"/>
      <protection/>
    </xf>
    <xf numFmtId="166" fontId="9" fillId="0" borderId="0">
      <alignment horizontal="center"/>
      <protection/>
    </xf>
    <xf numFmtId="0" fontId="4" fillId="0" borderId="2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7" fontId="13" fillId="0" borderId="0" applyFill="0" applyBorder="0" applyAlignment="0" applyProtection="0"/>
    <xf numFmtId="0" fontId="6" fillId="0" borderId="1" applyNumberFormat="0" applyFont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2" applyNumberFormat="0" applyFont="0" applyAlignment="0">
      <protection/>
    </xf>
    <xf numFmtId="0" fontId="4" fillId="0" borderId="0" applyNumberFormat="0" applyFont="0" applyAlignment="0">
      <protection/>
    </xf>
    <xf numFmtId="1" fontId="8" fillId="0" borderId="0">
      <alignment horizontal="center"/>
      <protection/>
    </xf>
    <xf numFmtId="37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5" fontId="6" fillId="2" borderId="3">
      <alignment/>
      <protection/>
    </xf>
    <xf numFmtId="165" fontId="6" fillId="2" borderId="4">
      <alignment/>
      <protection/>
    </xf>
    <xf numFmtId="165" fontId="6" fillId="0" borderId="5">
      <alignment/>
      <protection/>
    </xf>
    <xf numFmtId="168" fontId="8" fillId="0" borderId="0">
      <alignment/>
      <protection/>
    </xf>
    <xf numFmtId="0" fontId="11" fillId="0" borderId="6" applyNumberFormat="0" applyFon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Alignment="1">
      <alignment/>
    </xf>
    <xf numFmtId="0" fontId="15" fillId="0" borderId="7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38" fontId="15" fillId="0" borderId="11" xfId="0" applyNumberFormat="1" applyFont="1" applyBorder="1" applyAlignment="1">
      <alignment/>
    </xf>
    <xf numFmtId="38" fontId="15" fillId="0" borderId="12" xfId="0" applyNumberFormat="1" applyFont="1" applyBorder="1" applyAlignment="1">
      <alignment/>
    </xf>
    <xf numFmtId="38" fontId="15" fillId="0" borderId="13" xfId="0" applyNumberFormat="1" applyFont="1" applyBorder="1" applyAlignment="1">
      <alignment/>
    </xf>
    <xf numFmtId="0" fontId="15" fillId="0" borderId="11" xfId="0" applyFont="1" applyBorder="1" applyAlignment="1">
      <alignment/>
    </xf>
    <xf numFmtId="38" fontId="15" fillId="0" borderId="11" xfId="24" applyNumberFormat="1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38" fontId="18" fillId="0" borderId="16" xfId="0" applyNumberFormat="1" applyFont="1" applyBorder="1" applyAlignment="1">
      <alignment/>
    </xf>
    <xf numFmtId="38" fontId="18" fillId="0" borderId="17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15" fillId="0" borderId="11" xfId="0" applyFont="1" applyBorder="1" applyAlignment="1" quotePrefix="1">
      <alignment horizontal="center"/>
    </xf>
    <xf numFmtId="3" fontId="15" fillId="0" borderId="0" xfId="0" applyNumberFormat="1" applyFont="1" applyBorder="1" applyAlignment="1">
      <alignment/>
    </xf>
    <xf numFmtId="0" fontId="15" fillId="0" borderId="8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70" fontId="15" fillId="0" borderId="11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9" xfId="0" applyFont="1" applyBorder="1" applyAlignment="1">
      <alignment horizontal="left" wrapText="1"/>
    </xf>
    <xf numFmtId="0" fontId="0" fillId="0" borderId="6" xfId="0" applyBorder="1" applyAlignment="1">
      <alignment wrapText="1"/>
    </xf>
    <xf numFmtId="0" fontId="0" fillId="0" borderId="20" xfId="0" applyBorder="1" applyAlignment="1">
      <alignment wrapText="1"/>
    </xf>
    <xf numFmtId="0" fontId="15" fillId="0" borderId="21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0" fontId="15" fillId="0" borderId="21" xfId="0" applyFont="1" applyBorder="1" applyAlignment="1">
      <alignment wrapText="1"/>
    </xf>
    <xf numFmtId="0" fontId="15" fillId="0" borderId="2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4" xfId="0" applyBorder="1" applyAlignment="1">
      <alignment wrapText="1"/>
    </xf>
    <xf numFmtId="0" fontId="15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0" fontId="15" fillId="0" borderId="25" xfId="42" applyFont="1" applyBorder="1" applyAlignment="1">
      <alignment wrapText="1"/>
      <protection/>
    </xf>
    <xf numFmtId="0" fontId="0" fillId="0" borderId="27" xfId="0" applyBorder="1" applyAlignment="1">
      <alignment wrapText="1"/>
    </xf>
    <xf numFmtId="0" fontId="15" fillId="0" borderId="14" xfId="42" applyFont="1" applyBorder="1" applyAlignment="1">
      <alignment wrapText="1"/>
      <protection/>
    </xf>
    <xf numFmtId="0" fontId="0" fillId="0" borderId="15" xfId="0" applyBorder="1" applyAlignment="1">
      <alignment wrapText="1"/>
    </xf>
    <xf numFmtId="0" fontId="0" fillId="0" borderId="28" xfId="0" applyBorder="1" applyAlignment="1">
      <alignment wrapText="1"/>
    </xf>
  </cellXfs>
  <cellStyles count="5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1)" xfId="15"/>
    <cellStyle name="2)" xfId="16"/>
    <cellStyle name="8pt bold" xfId="17"/>
    <cellStyle name="8pt bold comma" xfId="18"/>
    <cellStyle name="8pt bold red" xfId="19"/>
    <cellStyle name="annual right" xfId="20"/>
    <cellStyle name="arial 9" xfId="21"/>
    <cellStyle name="BLACK ITAL" xfId="22"/>
    <cellStyle name="border" xfId="23"/>
    <cellStyle name="Comma" xfId="24"/>
    <cellStyle name="Comma [0]" xfId="25"/>
    <cellStyle name="Comma0" xfId="26"/>
    <cellStyle name="Currency" xfId="27"/>
    <cellStyle name="Currency [0]" xfId="28"/>
    <cellStyle name="Currency0" xfId="29"/>
    <cellStyle name="Date" xfId="30"/>
    <cellStyle name="Fixed" xfId="31"/>
    <cellStyle name="Followed Hyperlink" xfId="32"/>
    <cellStyle name="Footnote" xfId="33"/>
    <cellStyle name="grant right" xfId="34"/>
    <cellStyle name="Heading 1" xfId="35"/>
    <cellStyle name="Heading 2" xfId="36"/>
    <cellStyle name="Hyperlink" xfId="37"/>
    <cellStyle name="lifetime left" xfId="38"/>
    <cellStyle name="No Borders" xfId="39"/>
    <cellStyle name="NORM ARIEL 9 #" xfId="40"/>
    <cellStyle name="Norm-9 Ariel" xfId="41"/>
    <cellStyle name="Normal_CIP Correction Fiscal Note" xfId="42"/>
    <cellStyle name="Percent" xfId="43"/>
    <cellStyle name="PSChar" xfId="44"/>
    <cellStyle name="Subno" xfId="45"/>
    <cellStyle name="SUBTOTAL" xfId="46"/>
    <cellStyle name="SUBTOTAL APP" xfId="47"/>
    <cellStyle name="THOUSANDS FORMAT" xfId="48"/>
    <cellStyle name="Total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3">
      <selection activeCell="E28" sqref="E28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7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3.5" thickTop="1">
      <c r="A3" s="38" t="s">
        <v>25</v>
      </c>
      <c r="B3" s="39"/>
      <c r="C3" s="39"/>
      <c r="D3" s="39"/>
      <c r="E3" s="39"/>
      <c r="F3" s="39"/>
      <c r="G3" s="39"/>
      <c r="H3" s="40"/>
      <c r="I3" s="6"/>
    </row>
    <row r="4" spans="1:9" ht="12.75">
      <c r="A4" s="41" t="s">
        <v>26</v>
      </c>
      <c r="B4" s="42"/>
      <c r="C4" s="42"/>
      <c r="D4" s="42"/>
      <c r="E4" s="42"/>
      <c r="F4" s="42"/>
      <c r="G4" s="42"/>
      <c r="H4" s="43"/>
      <c r="I4" s="6"/>
    </row>
    <row r="5" spans="1:8" ht="12.75">
      <c r="A5" s="44" t="s">
        <v>24</v>
      </c>
      <c r="B5" s="42"/>
      <c r="C5" s="42"/>
      <c r="D5" s="42"/>
      <c r="E5" s="42"/>
      <c r="F5" s="42"/>
      <c r="G5" s="42"/>
      <c r="H5" s="43"/>
    </row>
    <row r="6" spans="1:8" ht="12.75">
      <c r="A6" s="44" t="s">
        <v>14</v>
      </c>
      <c r="B6" s="42"/>
      <c r="C6" s="42"/>
      <c r="D6" s="42"/>
      <c r="E6" s="42"/>
      <c r="F6" s="42"/>
      <c r="G6" s="42"/>
      <c r="H6" s="43"/>
    </row>
    <row r="7" spans="1:8" ht="13.5" thickBot="1">
      <c r="A7" s="45" t="s">
        <v>15</v>
      </c>
      <c r="B7" s="46"/>
      <c r="C7" s="46"/>
      <c r="D7" s="46"/>
      <c r="E7" s="46"/>
      <c r="F7" s="46"/>
      <c r="G7" s="46"/>
      <c r="H7" s="47"/>
    </row>
    <row r="8" spans="1:8" ht="18" customHeight="1" thickTop="1">
      <c r="A8" s="7"/>
      <c r="C8" s="7"/>
      <c r="D8" s="8"/>
      <c r="E8" s="8"/>
      <c r="F8" s="8"/>
      <c r="G8" s="8"/>
      <c r="H8" s="8"/>
    </row>
    <row r="9" spans="1:8" ht="18" customHeight="1">
      <c r="A9" s="8" t="s">
        <v>1</v>
      </c>
      <c r="C9" s="7"/>
      <c r="D9" s="7"/>
      <c r="E9" s="7"/>
      <c r="F9" s="7"/>
      <c r="G9" s="7"/>
      <c r="H9" s="7"/>
    </row>
    <row r="10" spans="1:8" ht="18" customHeight="1" thickBot="1">
      <c r="A10" s="9" t="s">
        <v>2</v>
      </c>
      <c r="B10" s="8"/>
      <c r="C10" s="7"/>
      <c r="D10" s="7"/>
      <c r="E10" s="7"/>
      <c r="F10" s="7"/>
      <c r="G10" s="7"/>
      <c r="H10" s="7"/>
    </row>
    <row r="11" spans="1:8" ht="18" customHeight="1">
      <c r="A11" s="10" t="s">
        <v>3</v>
      </c>
      <c r="B11" s="11"/>
      <c r="C11" s="12" t="s">
        <v>4</v>
      </c>
      <c r="D11" s="12" t="s">
        <v>5</v>
      </c>
      <c r="E11" s="12">
        <v>2009</v>
      </c>
      <c r="F11" s="12">
        <f>E11+1</f>
        <v>2010</v>
      </c>
      <c r="G11" s="12">
        <f>F11+1</f>
        <v>2011</v>
      </c>
      <c r="H11" s="13">
        <f>G11+1</f>
        <v>2012</v>
      </c>
    </row>
    <row r="12" spans="1:8" ht="13.5">
      <c r="A12" s="48" t="s">
        <v>17</v>
      </c>
      <c r="B12" s="49"/>
      <c r="C12" s="14">
        <v>1030</v>
      </c>
      <c r="D12" s="14" t="s">
        <v>16</v>
      </c>
      <c r="E12" s="15">
        <v>788814</v>
      </c>
      <c r="F12" s="15"/>
      <c r="G12" s="16"/>
      <c r="H12" s="17"/>
    </row>
    <row r="13" spans="1:8" ht="18" customHeight="1">
      <c r="A13" s="48" t="s">
        <v>18</v>
      </c>
      <c r="B13" s="49"/>
      <c r="C13" s="34">
        <v>3860</v>
      </c>
      <c r="D13" s="14" t="s">
        <v>13</v>
      </c>
      <c r="E13" s="15">
        <v>186000</v>
      </c>
      <c r="F13" s="15"/>
      <c r="G13" s="16"/>
      <c r="H13" s="17"/>
    </row>
    <row r="14" spans="1:8" ht="18" customHeight="1">
      <c r="A14" s="48"/>
      <c r="B14" s="49"/>
      <c r="C14" s="34"/>
      <c r="D14" s="14"/>
      <c r="F14" s="15"/>
      <c r="G14" s="16"/>
      <c r="H14" s="17"/>
    </row>
    <row r="15" spans="1:8" ht="18" customHeight="1">
      <c r="A15" s="48"/>
      <c r="B15" s="49"/>
      <c r="C15" s="34"/>
      <c r="D15" s="18"/>
      <c r="E15" s="19"/>
      <c r="F15" s="15"/>
      <c r="G15" s="16"/>
      <c r="H15" s="17"/>
    </row>
    <row r="16" spans="1:8" ht="18" customHeight="1" thickBot="1">
      <c r="A16" s="20"/>
      <c r="B16" s="21" t="s">
        <v>6</v>
      </c>
      <c r="C16" s="35"/>
      <c r="D16" s="22"/>
      <c r="E16" s="23">
        <f>SUM(E12:E15)</f>
        <v>974814</v>
      </c>
      <c r="F16" s="23">
        <f>SUM(F12:F15)</f>
        <v>0</v>
      </c>
      <c r="G16" s="23">
        <f>SUM(G12:G15)</f>
        <v>0</v>
      </c>
      <c r="H16" s="24">
        <f>SUM(H12:H15)</f>
        <v>0</v>
      </c>
    </row>
    <row r="17" spans="1:8" ht="18" customHeight="1">
      <c r="A17" s="7"/>
      <c r="B17" s="7"/>
      <c r="C17" s="36"/>
      <c r="D17" s="7"/>
      <c r="E17" s="25"/>
      <c r="F17" s="25"/>
      <c r="G17" s="25"/>
      <c r="H17" s="25"/>
    </row>
    <row r="18" spans="1:8" ht="18" customHeight="1" thickBot="1">
      <c r="A18" s="26" t="s">
        <v>7</v>
      </c>
      <c r="B18" s="8"/>
      <c r="C18" s="37"/>
      <c r="D18" s="7"/>
      <c r="E18" s="7"/>
      <c r="F18" s="7"/>
      <c r="G18" s="7"/>
      <c r="H18" s="7"/>
    </row>
    <row r="19" spans="1:8" ht="18" customHeight="1">
      <c r="A19" s="10" t="s">
        <v>3</v>
      </c>
      <c r="B19" s="11"/>
      <c r="C19" s="12" t="s">
        <v>4</v>
      </c>
      <c r="D19" s="12" t="s">
        <v>8</v>
      </c>
      <c r="E19" s="12">
        <v>2009</v>
      </c>
      <c r="F19" s="12">
        <f>E19+1</f>
        <v>2010</v>
      </c>
      <c r="G19" s="12">
        <f>F19+1</f>
        <v>2011</v>
      </c>
      <c r="H19" s="13">
        <f>G19+1</f>
        <v>2012</v>
      </c>
    </row>
    <row r="20" spans="1:8" ht="13.5">
      <c r="A20" s="48" t="s">
        <v>20</v>
      </c>
      <c r="B20" s="49"/>
      <c r="C20" s="14">
        <v>3860</v>
      </c>
      <c r="D20" s="14"/>
      <c r="E20" s="15">
        <v>-788814</v>
      </c>
      <c r="F20" s="15"/>
      <c r="G20" s="16"/>
      <c r="H20" s="17"/>
    </row>
    <row r="21" spans="1:8" ht="18" customHeight="1">
      <c r="A21" s="48" t="s">
        <v>21</v>
      </c>
      <c r="B21" s="49"/>
      <c r="C21" s="34">
        <v>3860</v>
      </c>
      <c r="D21" s="14"/>
      <c r="E21" s="15">
        <v>-1000000</v>
      </c>
      <c r="F21" s="15"/>
      <c r="G21" s="16"/>
      <c r="H21" s="17"/>
    </row>
    <row r="22" spans="1:8" ht="18" customHeight="1">
      <c r="A22" s="48" t="s">
        <v>22</v>
      </c>
      <c r="B22" s="49"/>
      <c r="C22" s="34">
        <v>3860</v>
      </c>
      <c r="D22" s="27"/>
      <c r="E22" s="15">
        <v>-186000</v>
      </c>
      <c r="F22" s="15"/>
      <c r="G22" s="16"/>
      <c r="H22" s="17"/>
    </row>
    <row r="23" spans="1:8" ht="18" customHeight="1">
      <c r="A23" s="48"/>
      <c r="B23" s="49"/>
      <c r="C23" s="18"/>
      <c r="D23" s="18"/>
      <c r="E23" s="19"/>
      <c r="F23" s="15"/>
      <c r="G23" s="16"/>
      <c r="H23" s="17"/>
    </row>
    <row r="24" spans="1:9" ht="18" customHeight="1" thickBot="1">
      <c r="A24" s="20"/>
      <c r="B24" s="21" t="s">
        <v>12</v>
      </c>
      <c r="C24" s="22"/>
      <c r="D24" s="22"/>
      <c r="E24" s="23">
        <f>SUM(E20:E23)</f>
        <v>-1974814</v>
      </c>
      <c r="F24" s="23">
        <f>SUM(F20:F23)</f>
        <v>0</v>
      </c>
      <c r="G24" s="23">
        <f>SUM(G20:G23)</f>
        <v>0</v>
      </c>
      <c r="H24" s="24">
        <f>SUM(H20:H23)</f>
        <v>0</v>
      </c>
      <c r="I24" s="28"/>
    </row>
    <row r="25" spans="1:8" ht="18" customHeight="1">
      <c r="A25" s="7"/>
      <c r="B25" s="7"/>
      <c r="C25" s="7"/>
      <c r="D25" s="7"/>
      <c r="E25" s="25"/>
      <c r="F25" s="25"/>
      <c r="G25" s="25"/>
      <c r="H25" s="25"/>
    </row>
    <row r="26" spans="1:8" ht="18" customHeight="1" thickBot="1">
      <c r="A26" s="26" t="s">
        <v>9</v>
      </c>
      <c r="B26" s="8"/>
      <c r="C26" s="8"/>
      <c r="D26" s="8"/>
      <c r="E26" s="7"/>
      <c r="F26" s="7"/>
      <c r="G26" s="7"/>
      <c r="H26" s="7"/>
    </row>
    <row r="27" spans="1:10" ht="18" customHeight="1">
      <c r="A27" s="10"/>
      <c r="B27" s="11"/>
      <c r="C27" s="29"/>
      <c r="D27" s="30"/>
      <c r="E27" s="12">
        <v>2009</v>
      </c>
      <c r="F27" s="12">
        <f>E27+1</f>
        <v>2010</v>
      </c>
      <c r="G27" s="12">
        <f>F27+1</f>
        <v>2011</v>
      </c>
      <c r="H27" s="13">
        <f>G27+1</f>
        <v>2012</v>
      </c>
      <c r="I27" s="31"/>
      <c r="J27" s="31"/>
    </row>
    <row r="28" spans="1:10" ht="18" customHeight="1">
      <c r="A28" s="50" t="s">
        <v>19</v>
      </c>
      <c r="B28" s="51"/>
      <c r="C28" s="51"/>
      <c r="D28" s="49"/>
      <c r="E28" s="15">
        <f>E24</f>
        <v>-1974814</v>
      </c>
      <c r="F28" s="15"/>
      <c r="G28" s="16"/>
      <c r="H28" s="17"/>
      <c r="I28" s="31"/>
      <c r="J28" s="31"/>
    </row>
    <row r="29" spans="1:10" ht="18" customHeight="1">
      <c r="A29" s="50"/>
      <c r="B29" s="51"/>
      <c r="C29" s="51"/>
      <c r="D29" s="49"/>
      <c r="E29" s="15"/>
      <c r="F29" s="15"/>
      <c r="G29" s="16"/>
      <c r="H29" s="17"/>
      <c r="I29" s="32"/>
      <c r="J29" s="32"/>
    </row>
    <row r="30" spans="1:10" ht="18" customHeight="1">
      <c r="A30" s="50"/>
      <c r="B30" s="51"/>
      <c r="C30" s="51"/>
      <c r="D30" s="49"/>
      <c r="E30" s="15"/>
      <c r="F30" s="15"/>
      <c r="G30" s="16"/>
      <c r="H30" s="17"/>
      <c r="I30" s="32"/>
      <c r="J30" s="32"/>
    </row>
    <row r="31" spans="1:8" ht="18" customHeight="1">
      <c r="A31" s="50"/>
      <c r="B31" s="51"/>
      <c r="C31" s="51"/>
      <c r="D31" s="49"/>
      <c r="E31" s="19"/>
      <c r="F31" s="15"/>
      <c r="G31" s="16"/>
      <c r="H31" s="17"/>
    </row>
    <row r="32" spans="1:10" ht="18" customHeight="1" thickBot="1">
      <c r="A32" s="52" t="s">
        <v>12</v>
      </c>
      <c r="B32" s="53"/>
      <c r="C32" s="53"/>
      <c r="D32" s="54"/>
      <c r="E32" s="23">
        <f>SUM(E28:E31)</f>
        <v>-1974814</v>
      </c>
      <c r="F32" s="23">
        <f>SUM(F28:F31)</f>
        <v>0</v>
      </c>
      <c r="G32" s="23">
        <f>SUM(G28:G31)</f>
        <v>0</v>
      </c>
      <c r="H32" s="24">
        <f>SUM(H28:H31)</f>
        <v>0</v>
      </c>
      <c r="I32" s="33"/>
      <c r="J32" s="33"/>
    </row>
    <row r="33" spans="1:10" ht="18" customHeight="1">
      <c r="A33" s="7" t="s">
        <v>10</v>
      </c>
      <c r="B33" s="7"/>
      <c r="C33" s="7"/>
      <c r="D33" s="7"/>
      <c r="E33" s="25"/>
      <c r="F33" s="25"/>
      <c r="G33" s="25"/>
      <c r="H33" s="25"/>
      <c r="I33" s="33"/>
      <c r="J33" s="33"/>
    </row>
    <row r="35" ht="12.75">
      <c r="A35" t="s">
        <v>23</v>
      </c>
    </row>
    <row r="37" ht="12.75">
      <c r="A37" t="s">
        <v>11</v>
      </c>
    </row>
  </sheetData>
  <mergeCells count="18">
    <mergeCell ref="A31:D31"/>
    <mergeCell ref="A32:D32"/>
    <mergeCell ref="A23:B23"/>
    <mergeCell ref="A28:D28"/>
    <mergeCell ref="A29:D29"/>
    <mergeCell ref="A30:D30"/>
    <mergeCell ref="A15:B15"/>
    <mergeCell ref="A20:B20"/>
    <mergeCell ref="A21:B21"/>
    <mergeCell ref="A22:B22"/>
    <mergeCell ref="A7:H7"/>
    <mergeCell ref="A12:B12"/>
    <mergeCell ref="A13:B13"/>
    <mergeCell ref="A14:B14"/>
    <mergeCell ref="A3:H3"/>
    <mergeCell ref="A4:H4"/>
    <mergeCell ref="A5:H5"/>
    <mergeCell ref="A6:H6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Budget</cp:lastModifiedBy>
  <cp:lastPrinted>2009-04-17T00:35:15Z</cp:lastPrinted>
  <dcterms:created xsi:type="dcterms:W3CDTF">1999-01-20T18:58:42Z</dcterms:created>
  <dcterms:modified xsi:type="dcterms:W3CDTF">2009-04-17T02:13:51Z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