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45" windowWidth="15480" windowHeight="11640" activeTab="0"/>
  </bookViews>
  <sheets>
    <sheet name="CPG" sheetId="1" r:id="rId1"/>
  </sheets>
  <definedNames/>
  <calcPr fullCalcOnLoad="1"/>
</workbook>
</file>

<file path=xl/sharedStrings.xml><?xml version="1.0" encoding="utf-8"?>
<sst xmlns="http://schemas.openxmlformats.org/spreadsheetml/2006/main" count="26" uniqueCount="26">
  <si>
    <r>
      <t>"Preston Ballfields" 
or "Preston Park"</t>
    </r>
    <r>
      <rPr>
        <sz val="8"/>
        <color indexed="8"/>
        <rFont val="Arial"/>
        <family val="2"/>
      </rPr>
      <t xml:space="preserve">
Preston Community Club (PCC)
Preston Ballfield and Community Park</t>
    </r>
  </si>
  <si>
    <r>
      <t>"Preston Ballfields" 
or "Preston Park"</t>
    </r>
    <r>
      <rPr>
        <sz val="8"/>
        <color indexed="8"/>
        <rFont val="Arial"/>
        <family val="2"/>
      </rPr>
      <t xml:space="preserve">
Issaquah Litle League (ILL)
Preston Ballfield and Community Park</t>
    </r>
  </si>
  <si>
    <r>
      <t>"TAF" or "Community Center at Lakewood Park"</t>
    </r>
    <r>
      <rPr>
        <sz val="8"/>
        <color indexed="8"/>
        <rFont val="Arial"/>
        <family val="2"/>
      </rPr>
      <t xml:space="preserve">
Technology Access Foundation (TAF)
New Community Center at Lakewood Park</t>
    </r>
  </si>
  <si>
    <r>
      <t xml:space="preserve">"Preston Ballfields" 
or "Preston Park"
</t>
    </r>
    <r>
      <rPr>
        <sz val="8"/>
        <color indexed="8"/>
        <rFont val="Arial"/>
        <family val="2"/>
      </rPr>
      <t>Eastside Football Club (EFC)
Preston Ballfield and Community Park</t>
    </r>
  </si>
  <si>
    <r>
      <t xml:space="preserve">Island Center Forest
</t>
    </r>
    <r>
      <rPr>
        <sz val="8"/>
        <color indexed="8"/>
        <rFont val="Arial"/>
        <family val="2"/>
      </rPr>
      <t>Friends of Island Center Forest</t>
    </r>
  </si>
  <si>
    <t>Project
Description</t>
  </si>
  <si>
    <r>
      <t>"MVA"</t>
    </r>
    <r>
      <rPr>
        <sz val="8"/>
        <color indexed="8"/>
        <rFont val="Arial"/>
        <family val="2"/>
      </rPr>
      <t xml:space="preserve">
Marymoor Velodrome Association
New Storage Building/Race Booth</t>
    </r>
  </si>
  <si>
    <r>
      <t>"SRA Boathouse"</t>
    </r>
    <r>
      <rPr>
        <sz val="8"/>
        <color indexed="8"/>
        <rFont val="Arial"/>
        <family val="2"/>
      </rPr>
      <t xml:space="preserve">
Sammamish Rowing Association (SRA)
New Boathouse at Marymoor</t>
    </r>
  </si>
  <si>
    <r>
      <t>"ELWAS"</t>
    </r>
    <r>
      <rPr>
        <sz val="8"/>
        <color indexed="8"/>
        <rFont val="Arial"/>
        <family val="2"/>
      </rPr>
      <t xml:space="preserve">
East Lake Washington Audubon
Birdloop Improvements at Marymoor</t>
    </r>
  </si>
  <si>
    <r>
      <t>"Hobart Flying Field"</t>
    </r>
    <r>
      <rPr>
        <sz val="8"/>
        <color indexed="8"/>
        <rFont val="Arial"/>
        <family val="2"/>
      </rPr>
      <t xml:space="preserve">
Lake Sawyer Hawks</t>
    </r>
  </si>
  <si>
    <r>
      <t>"Audubon Center at Seward Park"</t>
    </r>
    <r>
      <rPr>
        <sz val="8"/>
        <color indexed="8"/>
        <rFont val="Arial"/>
        <family val="2"/>
      </rPr>
      <t xml:space="preserve">
Wash./Seattle Audubon Society
New interpretive center at Seattle's Seward Park</t>
    </r>
  </si>
  <si>
    <r>
      <t xml:space="preserve">"Baseball Improvements at Big Finn Hill"
</t>
    </r>
    <r>
      <rPr>
        <sz val="8"/>
        <color indexed="8"/>
        <rFont val="Arial"/>
        <family val="2"/>
      </rPr>
      <t>Kirkland NationalLittle League (KNLL)</t>
    </r>
  </si>
  <si>
    <r>
      <t>"BBTC" or "Duthie Hill 
Mountainbike Project"</t>
    </r>
    <r>
      <rPr>
        <sz val="8"/>
        <color indexed="8"/>
        <rFont val="Arial"/>
        <family val="2"/>
      </rPr>
      <t xml:space="preserve">
Backcountry Bicycle Trails Club (BBTC)
100 acre backcountry mountainbike facility</t>
    </r>
  </si>
  <si>
    <r>
      <t>"SPARK" or "Rugby Complex"</t>
    </r>
    <r>
      <rPr>
        <sz val="8"/>
        <color indexed="8"/>
        <rFont val="Arial"/>
        <family val="2"/>
      </rPr>
      <t xml:space="preserve">
NW Parks Foundation (NWPF)
SPARK Complex outside Auburn</t>
    </r>
  </si>
  <si>
    <r>
      <t>"Mirrormont Park" or "MCA"</t>
    </r>
    <r>
      <rPr>
        <sz val="8"/>
        <color indexed="8"/>
        <rFont val="Arial"/>
        <family val="2"/>
      </rPr>
      <t xml:space="preserve">
Mirrormont Community Association
New Community Park in Mirrormont</t>
    </r>
  </si>
  <si>
    <r>
      <t>"Challenge Course" or
"Ropes Course"</t>
    </r>
    <r>
      <rPr>
        <sz val="8"/>
        <color indexed="8"/>
        <rFont val="Arial"/>
        <family val="2"/>
      </rPr>
      <t xml:space="preserve">
YMCA Challenge Course at Cottage Lake</t>
    </r>
  </si>
  <si>
    <t>Total CPG Committed</t>
  </si>
  <si>
    <t>CPG Program Budget</t>
  </si>
  <si>
    <t>Operating
CPG Grants</t>
  </si>
  <si>
    <t>Capital
CPG Grants</t>
  </si>
  <si>
    <t>Operating and/or Capital CPG Grants</t>
  </si>
  <si>
    <t>Total KC $ Committed to CPG Projects</t>
  </si>
  <si>
    <r>
      <t xml:space="preserve">Additional CIP </t>
    </r>
    <r>
      <rPr>
        <b/>
        <vertAlign val="superscript"/>
        <sz val="8"/>
        <color indexed="8"/>
        <rFont val="Arial"/>
        <family val="2"/>
      </rPr>
      <t>1</t>
    </r>
  </si>
  <si>
    <r>
      <t xml:space="preserve">Grant Recipient Capital Match </t>
    </r>
    <r>
      <rPr>
        <b/>
        <vertAlign val="superscript"/>
        <sz val="8"/>
        <color indexed="8"/>
        <rFont val="Arial"/>
        <family val="2"/>
      </rPr>
      <t>2</t>
    </r>
    <r>
      <rPr>
        <b/>
        <sz val="8"/>
        <color indexed="8"/>
        <rFont val="Arial"/>
        <family val="2"/>
      </rPr>
      <t xml:space="preserve">
</t>
    </r>
    <r>
      <rPr>
        <sz val="8"/>
        <color indexed="8"/>
        <rFont val="Arial"/>
        <family val="2"/>
      </rPr>
      <t>cash
in-kind
volunteer</t>
    </r>
  </si>
  <si>
    <r>
      <t>2</t>
    </r>
    <r>
      <rPr>
        <sz val="9"/>
        <color indexed="8"/>
        <rFont val="Arial"/>
        <family val="2"/>
      </rPr>
      <t xml:space="preserve">  Nearly all CPG Projects include additional on-going volunteer maintenance and/or programming. </t>
    </r>
  </si>
  <si>
    <r>
      <t xml:space="preserve">1 </t>
    </r>
    <r>
      <rPr>
        <sz val="9"/>
        <color indexed="8"/>
        <rFont val="Arial"/>
        <family val="2"/>
      </rPr>
      <t xml:space="preserve"> In addition to the CPG program (which is programmed at $600k annually, half of which comes from operating and the other half from CIP), Parks has some projects that use the CPG model as the type of agreement entered into, yet the grants are not funded by grant funds from the CPG program. An example is the TAF project.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</si>
</sst>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d\,\ yyyy"/>
    <numFmt numFmtId="166" formatCode="[$-409]mmm\-yy;@"/>
    <numFmt numFmtId="167" formatCode="&quot;Yes&quot;;&quot;Yes&quot;;&quot;No&quot;"/>
    <numFmt numFmtId="168" formatCode="&quot;True&quot;;&quot;True&quot;;&quot;False&quot;"/>
    <numFmt numFmtId="169" formatCode="&quot;On&quot;;&quot;On&quot;;&quot;Off&quot;"/>
    <numFmt numFmtId="170" formatCode="[$€-2]\ #,##0.00_);[Red]\([$€-2]\ #,##0.00\)"/>
  </numFmts>
  <fonts count="11">
    <font>
      <sz val="10"/>
      <name val="Arial"/>
      <family val="0"/>
    </font>
    <font>
      <sz val="8"/>
      <name val="Arial"/>
      <family val="0"/>
    </font>
    <font>
      <sz val="10"/>
      <color indexed="8"/>
      <name val="Arial"/>
      <family val="2"/>
    </font>
    <font>
      <sz val="8"/>
      <color indexed="8"/>
      <name val="Arial"/>
      <family val="2"/>
    </font>
    <font>
      <b/>
      <sz val="8"/>
      <color indexed="8"/>
      <name val="Arial"/>
      <family val="2"/>
    </font>
    <font>
      <b/>
      <u val="single"/>
      <sz val="10"/>
      <name val="Arial"/>
      <family val="2"/>
    </font>
    <font>
      <b/>
      <sz val="18"/>
      <color indexed="8"/>
      <name val="Arial"/>
      <family val="2"/>
    </font>
    <font>
      <b/>
      <vertAlign val="superscript"/>
      <sz val="8"/>
      <color indexed="8"/>
      <name val="Arial"/>
      <family val="2"/>
    </font>
    <font>
      <sz val="9"/>
      <color indexed="8"/>
      <name val="Arial"/>
      <family val="2"/>
    </font>
    <font>
      <sz val="9"/>
      <name val="Arial"/>
      <family val="2"/>
    </font>
    <font>
      <vertAlign val="superscript"/>
      <sz val="9"/>
      <color indexed="8"/>
      <name val="Arial"/>
      <family val="2"/>
    </font>
  </fonts>
  <fills count="4">
    <fill>
      <patternFill/>
    </fill>
    <fill>
      <patternFill patternType="gray125"/>
    </fill>
    <fill>
      <patternFill patternType="solid">
        <fgColor indexed="22"/>
        <bgColor indexed="64"/>
      </patternFill>
    </fill>
    <fill>
      <patternFill patternType="solid">
        <fgColor indexed="15"/>
        <bgColor indexed="64"/>
      </patternFill>
    </fill>
  </fills>
  <borders count="24">
    <border>
      <left/>
      <right/>
      <top/>
      <bottom/>
      <diagonal/>
    </border>
    <border>
      <left style="thin"/>
      <right style="thin"/>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color indexed="63"/>
      </right>
      <top style="medium"/>
      <bottom style="thin"/>
    </border>
    <border>
      <left>
        <color indexed="63"/>
      </left>
      <right>
        <color indexed="63"/>
      </right>
      <top style="thin"/>
      <bottom style="thin"/>
    </border>
    <border>
      <left style="medium"/>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0" fillId="0" borderId="0" xfId="0" applyFill="1" applyBorder="1" applyAlignment="1">
      <alignment wrapText="1"/>
    </xf>
    <xf numFmtId="0" fontId="5" fillId="0" borderId="0" xfId="0" applyFont="1" applyBorder="1" applyAlignment="1">
      <alignment horizontal="center" wrapText="1"/>
    </xf>
    <xf numFmtId="0" fontId="3" fillId="0" borderId="0" xfId="0" applyFont="1" applyFill="1" applyBorder="1" applyAlignment="1">
      <alignment horizontal="center" vertical="center" wrapText="1"/>
    </xf>
    <xf numFmtId="0" fontId="2" fillId="0" borderId="0" xfId="0" applyFont="1" applyBorder="1" applyAlignment="1">
      <alignment wrapText="1"/>
    </xf>
    <xf numFmtId="0" fontId="0" fillId="0" borderId="0" xfId="0" applyBorder="1" applyAlignment="1">
      <alignment wrapText="1"/>
    </xf>
    <xf numFmtId="0" fontId="0" fillId="0" borderId="0" xfId="0" applyBorder="1" applyAlignment="1">
      <alignment horizontal="center" wrapText="1"/>
    </xf>
    <xf numFmtId="0" fontId="2" fillId="0" borderId="0" xfId="0" applyFont="1" applyFill="1" applyBorder="1" applyAlignment="1">
      <alignment wrapText="1"/>
    </xf>
    <xf numFmtId="0" fontId="4"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2" fillId="0" borderId="0" xfId="0" applyFont="1" applyFill="1" applyBorder="1" applyAlignment="1">
      <alignment horizontal="center" wrapText="1"/>
    </xf>
    <xf numFmtId="164" fontId="1"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164" fontId="1" fillId="3" borderId="9" xfId="0" applyNumberFormat="1" applyFont="1" applyFill="1" applyBorder="1" applyAlignment="1">
      <alignment horizontal="center" vertical="center" wrapText="1"/>
    </xf>
    <xf numFmtId="164" fontId="1" fillId="3" borderId="10" xfId="0" applyNumberFormat="1" applyFont="1" applyFill="1" applyBorder="1" applyAlignment="1">
      <alignment horizontal="center" vertical="center" wrapText="1"/>
    </xf>
    <xf numFmtId="164" fontId="3" fillId="3" borderId="9" xfId="0" applyNumberFormat="1" applyFont="1" applyFill="1" applyBorder="1" applyAlignment="1">
      <alignment horizontal="center" vertical="center" wrapText="1"/>
    </xf>
    <xf numFmtId="164" fontId="3" fillId="3" borderId="10" xfId="0"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164" fontId="1" fillId="3" borderId="12" xfId="0" applyNumberFormat="1" applyFont="1" applyFill="1" applyBorder="1" applyAlignment="1">
      <alignment horizontal="center" vertical="center" wrapText="1"/>
    </xf>
    <xf numFmtId="164" fontId="3" fillId="3" borderId="12" xfId="0" applyNumberFormat="1" applyFont="1" applyFill="1" applyBorder="1" applyAlignment="1">
      <alignment horizontal="center" vertical="center" wrapText="1"/>
    </xf>
    <xf numFmtId="164" fontId="0" fillId="0" borderId="0" xfId="0" applyNumberFormat="1" applyBorder="1" applyAlignment="1">
      <alignment horizontal="center" wrapText="1"/>
    </xf>
    <xf numFmtId="164" fontId="4" fillId="3" borderId="13" xfId="0" applyNumberFormat="1" applyFont="1" applyFill="1" applyBorder="1" applyAlignment="1">
      <alignment horizontal="center" vertical="center" wrapText="1"/>
    </xf>
    <xf numFmtId="164" fontId="4" fillId="3" borderId="14" xfId="0" applyNumberFormat="1" applyFont="1" applyFill="1" applyBorder="1" applyAlignment="1">
      <alignment horizontal="center" vertical="center" wrapText="1"/>
    </xf>
    <xf numFmtId="164" fontId="4" fillId="3" borderId="15" xfId="0" applyNumberFormat="1" applyFont="1" applyFill="1" applyBorder="1" applyAlignment="1">
      <alignment horizontal="center" vertical="center" wrapText="1"/>
    </xf>
    <xf numFmtId="0" fontId="5" fillId="0" borderId="0" xfId="0" applyFont="1" applyFill="1" applyBorder="1" applyAlignment="1">
      <alignment horizontal="center" wrapText="1"/>
    </xf>
    <xf numFmtId="0" fontId="0" fillId="0" borderId="0" xfId="0" applyFill="1" applyBorder="1" applyAlignment="1">
      <alignment horizontal="center" wrapText="1"/>
    </xf>
    <xf numFmtId="164" fontId="4" fillId="0" borderId="9" xfId="0" applyNumberFormat="1" applyFont="1" applyBorder="1" applyAlignment="1">
      <alignment horizontal="center" vertical="center" wrapText="1"/>
    </xf>
    <xf numFmtId="0" fontId="10" fillId="0" borderId="0" xfId="0" applyFont="1" applyFill="1" applyBorder="1" applyAlignment="1">
      <alignment horizontal="left" wrapText="1"/>
    </xf>
    <xf numFmtId="0" fontId="9" fillId="0" borderId="0" xfId="0" applyFont="1" applyAlignment="1">
      <alignment horizontal="left" wrapText="1"/>
    </xf>
    <xf numFmtId="0" fontId="5" fillId="3" borderId="16" xfId="0" applyFont="1" applyFill="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64" fontId="0" fillId="3" borderId="19" xfId="0" applyNumberFormat="1" applyFill="1"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6" fillId="0" borderId="0"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10" fillId="0" borderId="0" xfId="0" applyFont="1" applyAlignment="1">
      <alignment wrapText="1"/>
    </xf>
    <xf numFmtId="0" fontId="9" fillId="0" borderId="0" xfId="0" applyFont="1" applyAlignment="1">
      <alignment wrapText="1"/>
    </xf>
    <xf numFmtId="164" fontId="0" fillId="0" borderId="21" xfId="0" applyNumberFormat="1" applyBorder="1" applyAlignment="1">
      <alignment horizontal="center" wrapText="1"/>
    </xf>
    <xf numFmtId="164" fontId="0" fillId="0" borderId="22" xfId="0" applyNumberFormat="1"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9"/>
  <sheetViews>
    <sheetView tabSelected="1" workbookViewId="0" topLeftCell="A1">
      <selection activeCell="G11" sqref="G11"/>
    </sheetView>
  </sheetViews>
  <sheetFormatPr defaultColWidth="9.140625" defaultRowHeight="12.75"/>
  <cols>
    <col min="1" max="1" width="40.00390625" style="4" bestFit="1" customWidth="1"/>
    <col min="2" max="2" width="10.00390625" style="5" bestFit="1" customWidth="1"/>
    <col min="3" max="3" width="11.7109375" style="5" bestFit="1" customWidth="1"/>
    <col min="4" max="4" width="10.00390625" style="5" bestFit="1" customWidth="1"/>
    <col min="5" max="5" width="8.7109375" style="5" bestFit="1" customWidth="1"/>
    <col min="6" max="6" width="12.421875" style="5" bestFit="1" customWidth="1"/>
    <col min="7" max="16384" width="17.421875" style="1" customWidth="1"/>
  </cols>
  <sheetData>
    <row r="1" spans="1:6" ht="24" thickBot="1">
      <c r="A1" s="44" t="s">
        <v>17</v>
      </c>
      <c r="B1" s="44"/>
      <c r="C1" s="44"/>
      <c r="D1" s="44"/>
      <c r="E1" s="44"/>
      <c r="F1" s="44"/>
    </row>
    <row r="2" spans="1:6" ht="67.5">
      <c r="A2" s="17" t="s">
        <v>5</v>
      </c>
      <c r="B2" s="18" t="s">
        <v>18</v>
      </c>
      <c r="C2" s="26" t="s">
        <v>20</v>
      </c>
      <c r="D2" s="19" t="s">
        <v>19</v>
      </c>
      <c r="E2" s="20" t="s">
        <v>22</v>
      </c>
      <c r="F2" s="21" t="s">
        <v>23</v>
      </c>
    </row>
    <row r="3" spans="1:6" ht="33.75">
      <c r="A3" s="14" t="s">
        <v>7</v>
      </c>
      <c r="B3" s="22">
        <v>100000</v>
      </c>
      <c r="C3" s="27"/>
      <c r="D3" s="23">
        <v>0</v>
      </c>
      <c r="E3" s="15">
        <v>0</v>
      </c>
      <c r="F3" s="11">
        <v>2400000</v>
      </c>
    </row>
    <row r="4" spans="1:6" ht="33.75">
      <c r="A4" s="14" t="s">
        <v>6</v>
      </c>
      <c r="B4" s="22">
        <v>16250</v>
      </c>
      <c r="C4" s="27"/>
      <c r="D4" s="23">
        <v>150000</v>
      </c>
      <c r="E4" s="15">
        <v>0</v>
      </c>
      <c r="F4" s="11">
        <v>100000</v>
      </c>
    </row>
    <row r="5" spans="1:6" ht="45">
      <c r="A5" s="14" t="s">
        <v>3</v>
      </c>
      <c r="B5" s="22">
        <v>15600</v>
      </c>
      <c r="C5" s="27"/>
      <c r="D5" s="23">
        <v>375000</v>
      </c>
      <c r="E5" s="15">
        <v>1540000</v>
      </c>
      <c r="F5" s="11">
        <v>1200000</v>
      </c>
    </row>
    <row r="6" spans="1:6" ht="45">
      <c r="A6" s="14" t="s">
        <v>0</v>
      </c>
      <c r="B6" s="22">
        <v>0</v>
      </c>
      <c r="C6" s="27"/>
      <c r="D6" s="23">
        <v>375000</v>
      </c>
      <c r="E6" s="16">
        <v>42500</v>
      </c>
      <c r="F6" s="11">
        <v>250000</v>
      </c>
    </row>
    <row r="7" spans="1:6" ht="45">
      <c r="A7" s="14" t="s">
        <v>1</v>
      </c>
      <c r="B7" s="22">
        <v>0</v>
      </c>
      <c r="C7" s="27"/>
      <c r="D7" s="23">
        <v>275000</v>
      </c>
      <c r="E7" s="15">
        <v>42500</v>
      </c>
      <c r="F7" s="11">
        <v>250000</v>
      </c>
    </row>
    <row r="8" spans="1:6" ht="33.75">
      <c r="A8" s="14" t="s">
        <v>2</v>
      </c>
      <c r="B8" s="22">
        <v>13000</v>
      </c>
      <c r="C8" s="27"/>
      <c r="D8" s="23">
        <v>0</v>
      </c>
      <c r="E8" s="15">
        <v>2000000</v>
      </c>
      <c r="F8" s="11">
        <v>10000000</v>
      </c>
    </row>
    <row r="9" spans="1:6" s="7" customFormat="1" ht="33.75">
      <c r="A9" s="14" t="s">
        <v>8</v>
      </c>
      <c r="B9" s="24">
        <v>100000</v>
      </c>
      <c r="C9" s="28"/>
      <c r="D9" s="25">
        <v>0</v>
      </c>
      <c r="E9" s="16">
        <v>0</v>
      </c>
      <c r="F9" s="12">
        <v>200000</v>
      </c>
    </row>
    <row r="10" spans="1:6" ht="22.5">
      <c r="A10" s="14" t="s">
        <v>9</v>
      </c>
      <c r="B10" s="22">
        <v>3200</v>
      </c>
      <c r="C10" s="27"/>
      <c r="D10" s="23">
        <v>0</v>
      </c>
      <c r="E10" s="15">
        <v>0</v>
      </c>
      <c r="F10" s="11">
        <v>140000</v>
      </c>
    </row>
    <row r="11" spans="1:6" ht="33.75">
      <c r="A11" s="14" t="s">
        <v>15</v>
      </c>
      <c r="B11" s="22"/>
      <c r="C11" s="27">
        <v>101925</v>
      </c>
      <c r="D11" s="23"/>
      <c r="E11" s="15">
        <v>0</v>
      </c>
      <c r="F11" s="11">
        <v>90000</v>
      </c>
    </row>
    <row r="12" spans="1:6" ht="33.75">
      <c r="A12" s="14" t="s">
        <v>14</v>
      </c>
      <c r="B12" s="22">
        <v>100000</v>
      </c>
      <c r="C12" s="27"/>
      <c r="D12" s="23">
        <v>0</v>
      </c>
      <c r="E12" s="15">
        <v>0</v>
      </c>
      <c r="F12" s="11">
        <v>150000</v>
      </c>
    </row>
    <row r="13" spans="1:6" ht="33.75">
      <c r="A13" s="14" t="s">
        <v>10</v>
      </c>
      <c r="B13" s="22">
        <v>100000</v>
      </c>
      <c r="C13" s="27"/>
      <c r="D13" s="23">
        <v>0</v>
      </c>
      <c r="E13" s="15">
        <v>0</v>
      </c>
      <c r="F13" s="11">
        <v>0</v>
      </c>
    </row>
    <row r="14" spans="1:6" ht="22.5">
      <c r="A14" s="14" t="s">
        <v>11</v>
      </c>
      <c r="B14" s="22">
        <v>100000</v>
      </c>
      <c r="C14" s="27"/>
      <c r="D14" s="23">
        <v>0</v>
      </c>
      <c r="E14" s="15">
        <v>0</v>
      </c>
      <c r="F14" s="11">
        <v>200000</v>
      </c>
    </row>
    <row r="15" spans="1:6" ht="45">
      <c r="A15" s="14" t="s">
        <v>12</v>
      </c>
      <c r="B15" s="22">
        <v>100000</v>
      </c>
      <c r="C15" s="27"/>
      <c r="D15" s="23">
        <v>0</v>
      </c>
      <c r="E15" s="15">
        <v>0</v>
      </c>
      <c r="F15" s="11">
        <v>300000</v>
      </c>
    </row>
    <row r="16" spans="1:6" ht="33.75">
      <c r="A16" s="14" t="s">
        <v>13</v>
      </c>
      <c r="B16" s="22">
        <v>375000</v>
      </c>
      <c r="C16" s="27"/>
      <c r="D16" s="23">
        <v>0</v>
      </c>
      <c r="E16" s="15">
        <v>0</v>
      </c>
      <c r="F16" s="11">
        <v>10000000</v>
      </c>
    </row>
    <row r="17" spans="1:6" ht="22.5">
      <c r="A17" s="14" t="s">
        <v>4</v>
      </c>
      <c r="B17" s="22">
        <v>100000</v>
      </c>
      <c r="C17" s="27"/>
      <c r="D17" s="23">
        <v>0</v>
      </c>
      <c r="E17" s="15">
        <v>0</v>
      </c>
      <c r="F17" s="11">
        <v>100000</v>
      </c>
    </row>
    <row r="18" spans="1:6" ht="13.5" thickBot="1">
      <c r="A18" s="8"/>
      <c r="B18" s="30">
        <f>SUM(B3:B17)</f>
        <v>1123050</v>
      </c>
      <c r="C18" s="31">
        <f>SUM(C3:C17)</f>
        <v>101925</v>
      </c>
      <c r="D18" s="32">
        <f>SUM(D3:D17)</f>
        <v>1175000</v>
      </c>
      <c r="E18" s="35">
        <f>SUM(E3:E17)</f>
        <v>3625000</v>
      </c>
      <c r="F18" s="13">
        <f>SUM(F3:F17)</f>
        <v>25380000</v>
      </c>
    </row>
    <row r="19" spans="1:6" ht="12.75">
      <c r="A19" s="8"/>
      <c r="B19" s="38" t="s">
        <v>16</v>
      </c>
      <c r="C19" s="39"/>
      <c r="D19" s="40"/>
      <c r="E19" s="33"/>
      <c r="F19" s="9"/>
    </row>
    <row r="20" spans="1:6" ht="13.5" thickBot="1">
      <c r="A20" s="8"/>
      <c r="B20" s="41">
        <f>B18+D18+C18</f>
        <v>2399975</v>
      </c>
      <c r="C20" s="42"/>
      <c r="D20" s="43"/>
      <c r="E20" s="34"/>
      <c r="F20" s="9"/>
    </row>
    <row r="21" spans="1:6" ht="12.75">
      <c r="A21" s="3"/>
      <c r="B21" s="45" t="s">
        <v>21</v>
      </c>
      <c r="C21" s="46"/>
      <c r="D21" s="46"/>
      <c r="E21" s="47"/>
      <c r="F21" s="2"/>
    </row>
    <row r="22" spans="1:6" ht="13.5" thickBot="1">
      <c r="A22" s="3"/>
      <c r="B22" s="50">
        <f>SUM(B18:E18)</f>
        <v>6024975</v>
      </c>
      <c r="C22" s="51"/>
      <c r="D22" s="52"/>
      <c r="E22" s="53"/>
      <c r="F22" s="6"/>
    </row>
    <row r="23" spans="1:6" ht="12.75">
      <c r="A23" s="3"/>
      <c r="B23" s="29"/>
      <c r="C23" s="29"/>
      <c r="D23" s="6"/>
      <c r="E23" s="6"/>
      <c r="F23" s="6"/>
    </row>
    <row r="24" ht="12.75">
      <c r="A24" s="3"/>
    </row>
    <row r="25" spans="1:6" ht="39.75" customHeight="1">
      <c r="A25" s="48" t="s">
        <v>25</v>
      </c>
      <c r="B25" s="49"/>
      <c r="C25" s="49"/>
      <c r="D25" s="49"/>
      <c r="E25" s="49"/>
      <c r="F25" s="49"/>
    </row>
    <row r="26" spans="1:6" ht="12.75">
      <c r="A26" s="36" t="s">
        <v>24</v>
      </c>
      <c r="B26" s="37"/>
      <c r="C26" s="37"/>
      <c r="D26" s="37"/>
      <c r="E26" s="37"/>
      <c r="F26" s="37"/>
    </row>
    <row r="27" spans="1:6" ht="12.75">
      <c r="A27" s="1"/>
      <c r="B27" s="1"/>
      <c r="C27" s="1"/>
      <c r="D27" s="1"/>
      <c r="E27" s="1"/>
      <c r="F27" s="1"/>
    </row>
    <row r="28" ht="12.75">
      <c r="A28" s="10"/>
    </row>
    <row r="29" ht="12.75">
      <c r="A29" s="10"/>
    </row>
    <row r="30" ht="12.75">
      <c r="A30" s="10"/>
    </row>
    <row r="31" ht="12.75">
      <c r="A31" s="10"/>
    </row>
    <row r="32" ht="12.75">
      <c r="A32" s="10"/>
    </row>
    <row r="33" ht="12.75">
      <c r="A33" s="10"/>
    </row>
    <row r="34" ht="12.75">
      <c r="A34" s="10"/>
    </row>
    <row r="35" ht="12.75">
      <c r="A35" s="10"/>
    </row>
    <row r="36" ht="12.75">
      <c r="A36" s="10"/>
    </row>
    <row r="37" ht="12.75">
      <c r="A37" s="10"/>
    </row>
    <row r="38" ht="12.75">
      <c r="A38" s="10"/>
    </row>
    <row r="39" ht="12.75">
      <c r="A39" s="10"/>
    </row>
  </sheetData>
  <mergeCells count="7">
    <mergeCell ref="A26:F26"/>
    <mergeCell ref="B19:D19"/>
    <mergeCell ref="B20:D20"/>
    <mergeCell ref="A1:F1"/>
    <mergeCell ref="B21:E21"/>
    <mergeCell ref="A25:F25"/>
    <mergeCell ref="B22:E22"/>
  </mergeCells>
  <printOptions/>
  <pageMargins left="0.5" right="0.51" top="0.57" bottom="0.51" header="0.5" footer="0.5"/>
  <pageSetup fitToHeight="1" fitToWidth="1"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King County Parks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Cope, Marilyn</cp:lastModifiedBy>
  <cp:lastPrinted>2007-04-13T17:16:52Z</cp:lastPrinted>
  <dcterms:created xsi:type="dcterms:W3CDTF">2006-12-05T21:21:41Z</dcterms:created>
  <dcterms:modified xsi:type="dcterms:W3CDTF">2007-04-14T22:01:41Z</dcterms:modified>
  <cp:category/>
  <cp:version/>
  <cp:contentType/>
  <cp:contentStatus/>
</cp:coreProperties>
</file>