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965" activeTab="0"/>
  </bookViews>
  <sheets>
    <sheet name="FISCALNOTE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<sst xmlns="http://schemas.openxmlformats.org/spreadsheetml/2006/main" count="59" uniqueCount="33">
  <si>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FISCAL  NOTE</t>
  </si>
  <si>
    <t>Ordinance/Motion No.:</t>
  </si>
  <si>
    <t>Title:</t>
  </si>
  <si>
    <t>AN ORDINANCE relating to the King County plumbing code; authorizing fees under the King County plumbing code</t>
  </si>
  <si>
    <t>Affected Agency and/or Agencies:</t>
  </si>
  <si>
    <t>Public Health</t>
  </si>
  <si>
    <t>Note Prepared By:</t>
  </si>
  <si>
    <t>Note Reviewed By:</t>
  </si>
  <si>
    <t>Impact of the above legislation on the fiscal affairs of King County is estimated to be:</t>
  </si>
  <si>
    <t>Revenue to:</t>
  </si>
  <si>
    <t>Fund</t>
  </si>
  <si>
    <t>1st</t>
  </si>
  <si>
    <t>2nd</t>
  </si>
  <si>
    <t>3rd</t>
  </si>
  <si>
    <t>4th</t>
  </si>
  <si>
    <t>Fund Title</t>
  </si>
  <si>
    <t>Code</t>
  </si>
  <si>
    <t>Revenue Source</t>
  </si>
  <si>
    <t>Year</t>
  </si>
  <si>
    <t>Health</t>
  </si>
  <si>
    <t>Plumbing Permits</t>
  </si>
  <si>
    <t>Gas Piping Permits</t>
  </si>
  <si>
    <t>Backflow Prevention Permits</t>
  </si>
  <si>
    <t>TOTAL</t>
  </si>
  <si>
    <t>Expenditures from:</t>
  </si>
  <si>
    <t>Department</t>
  </si>
  <si>
    <t>Expenditures By Categories:</t>
  </si>
  <si>
    <t>Salaries &amp; Benefits</t>
  </si>
  <si>
    <t>Supplies &amp; Services</t>
  </si>
  <si>
    <t>Capital Outlay</t>
  </si>
  <si>
    <t>Other</t>
  </si>
  <si>
    <t>Phil Holmes</t>
  </si>
  <si>
    <t>Mark Leaf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</si>
</sst>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165" fontId="0" fillId="0" borderId="10" xfId="17" applyNumberForma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17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5" fontId="0" fillId="0" borderId="9" xfId="17" applyNumberFormat="1" applyBorder="1" applyAlignment="1">
      <alignment horizontal="center"/>
    </xf>
    <xf numFmtId="0" fontId="0" fillId="0" borderId="11" xfId="0" applyBorder="1" applyAlignment="1">
      <alignment/>
    </xf>
    <xf numFmtId="0" fontId="1" fillId="0" borderId="3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Continuous" wrapText="1"/>
    </xf>
    <xf numFmtId="42" fontId="0" fillId="0" borderId="1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20.421875" style="0" customWidth="1"/>
    <col min="4" max="7" width="11.421875" style="0" customWidth="1"/>
  </cols>
  <sheetData>
    <row r="1" ht="20.25">
      <c r="C1" s="13" t="s">
        <v>0</v>
      </c>
    </row>
    <row r="3" spans="1:5" ht="12.75">
      <c r="A3" t="s">
        <v>1</v>
      </c>
      <c r="C3" s="25"/>
      <c r="D3" s="14"/>
      <c r="E3" s="14"/>
    </row>
    <row r="4" ht="12" customHeight="1"/>
    <row r="5" spans="1:5" ht="50.25" customHeight="1">
      <c r="A5" t="s">
        <v>2</v>
      </c>
      <c r="C5" s="27" t="s">
        <v>3</v>
      </c>
      <c r="D5" s="27"/>
      <c r="E5" s="14"/>
    </row>
    <row r="7" spans="1:3" ht="12.75">
      <c r="A7" t="s">
        <v>4</v>
      </c>
      <c r="C7" s="15" t="s">
        <v>5</v>
      </c>
    </row>
    <row r="8" ht="12.75">
      <c r="C8" s="16"/>
    </row>
    <row r="9" spans="1:3" ht="12.75">
      <c r="A9" t="s">
        <v>6</v>
      </c>
      <c r="C9" s="15" t="s">
        <v>31</v>
      </c>
    </row>
    <row r="10" ht="12.75">
      <c r="C10" s="16"/>
    </row>
    <row r="11" spans="1:3" ht="12.75">
      <c r="A11" t="s">
        <v>7</v>
      </c>
      <c r="C11" s="15" t="s">
        <v>32</v>
      </c>
    </row>
    <row r="15" ht="12.75">
      <c r="A15" t="s">
        <v>8</v>
      </c>
    </row>
    <row r="16" ht="12.75">
      <c r="A16" t="s">
        <v>9</v>
      </c>
    </row>
    <row r="17" spans="1:7" ht="12.75">
      <c r="A17" s="6"/>
      <c r="B17" s="7" t="s">
        <v>10</v>
      </c>
      <c r="C17" s="7"/>
      <c r="D17" s="7" t="s">
        <v>11</v>
      </c>
      <c r="E17" s="7" t="s">
        <v>12</v>
      </c>
      <c r="F17" s="7" t="s">
        <v>13</v>
      </c>
      <c r="G17" s="7" t="s">
        <v>14</v>
      </c>
    </row>
    <row r="18" spans="1:7" ht="12.75">
      <c r="A18" s="8" t="s">
        <v>15</v>
      </c>
      <c r="B18" s="9" t="s">
        <v>16</v>
      </c>
      <c r="C18" s="9" t="s">
        <v>17</v>
      </c>
      <c r="D18" s="9" t="s">
        <v>18</v>
      </c>
      <c r="E18" s="9" t="s">
        <v>18</v>
      </c>
      <c r="F18" s="9" t="s">
        <v>18</v>
      </c>
      <c r="G18" s="9" t="s">
        <v>18</v>
      </c>
    </row>
    <row r="19" spans="1:7" ht="12.75">
      <c r="A19" s="10" t="s">
        <v>19</v>
      </c>
      <c r="B19" s="12">
        <v>1800</v>
      </c>
      <c r="C19" s="10" t="s">
        <v>20</v>
      </c>
      <c r="D19" s="11">
        <v>104207</v>
      </c>
      <c r="E19" s="11">
        <f aca="true" t="shared" si="0" ref="E19:F21">D19*1.05</f>
        <v>109417.35</v>
      </c>
      <c r="F19" s="11">
        <f t="shared" si="0"/>
        <v>114888.21750000001</v>
      </c>
      <c r="G19" s="11"/>
    </row>
    <row r="20" spans="1:7" ht="12.75">
      <c r="A20" s="10"/>
      <c r="B20" s="12"/>
      <c r="C20" s="10" t="s">
        <v>21</v>
      </c>
      <c r="D20" s="11">
        <v>86595</v>
      </c>
      <c r="E20" s="11">
        <f t="shared" si="0"/>
        <v>90924.75</v>
      </c>
      <c r="F20" s="11">
        <f t="shared" si="0"/>
        <v>95470.9875</v>
      </c>
      <c r="G20" s="11"/>
    </row>
    <row r="21" spans="1:7" ht="12.75">
      <c r="A21" s="10"/>
      <c r="B21" s="12"/>
      <c r="C21" s="10" t="s">
        <v>22</v>
      </c>
      <c r="D21" s="11">
        <v>9015</v>
      </c>
      <c r="E21" s="11">
        <f t="shared" si="0"/>
        <v>9465.75</v>
      </c>
      <c r="F21" s="11">
        <f t="shared" si="0"/>
        <v>9939.0375</v>
      </c>
      <c r="G21" s="11"/>
    </row>
    <row r="22" spans="1:7" ht="12.75">
      <c r="A22" s="10"/>
      <c r="B22" s="12"/>
      <c r="C22" s="10"/>
      <c r="D22" s="11"/>
      <c r="E22" s="11"/>
      <c r="F22" s="11"/>
      <c r="G22" s="11"/>
    </row>
    <row r="23" spans="1:7" ht="12.75">
      <c r="A23" s="10"/>
      <c r="B23" s="12"/>
      <c r="C23" s="10"/>
      <c r="D23" s="11"/>
      <c r="E23" s="11"/>
      <c r="F23" s="11"/>
      <c r="G23" s="11"/>
    </row>
    <row r="24" spans="1:7" ht="12.75">
      <c r="A24" s="10"/>
      <c r="B24" s="12"/>
      <c r="C24" s="10"/>
      <c r="D24" s="11"/>
      <c r="E24" s="11"/>
      <c r="F24" s="11"/>
      <c r="G24" s="11"/>
    </row>
    <row r="25" spans="1:7" ht="12.75">
      <c r="A25" s="10"/>
      <c r="B25" s="12"/>
      <c r="C25" s="10"/>
      <c r="D25" s="11"/>
      <c r="E25" s="11"/>
      <c r="F25" s="11"/>
      <c r="G25" s="11"/>
    </row>
    <row r="26" spans="1:7" ht="12.75">
      <c r="A26" s="10"/>
      <c r="B26" s="12"/>
      <c r="C26" s="10"/>
      <c r="D26" s="11"/>
      <c r="E26" s="11"/>
      <c r="F26" s="11"/>
      <c r="G26" s="11"/>
    </row>
    <row r="27" spans="1:7" ht="12.75">
      <c r="A27" s="10"/>
      <c r="B27" s="10"/>
      <c r="C27" s="10"/>
      <c r="D27" s="11"/>
      <c r="E27" s="11"/>
      <c r="F27" s="11"/>
      <c r="G27" s="11"/>
    </row>
    <row r="28" spans="1:7" ht="12.75">
      <c r="A28" s="12" t="s">
        <v>23</v>
      </c>
      <c r="B28" s="10"/>
      <c r="C28" s="10"/>
      <c r="D28" s="11">
        <f>SUM(D19:D27)</f>
        <v>199817</v>
      </c>
      <c r="E28" s="11">
        <f>SUM(E19:E27)</f>
        <v>209807.85</v>
      </c>
      <c r="F28" s="11">
        <f>SUM(F19:F27)</f>
        <v>220298.24250000002</v>
      </c>
      <c r="G28" s="11">
        <f>SUM(G19:G27)</f>
        <v>0</v>
      </c>
    </row>
    <row r="30" ht="12.75">
      <c r="A30" t="s">
        <v>24</v>
      </c>
    </row>
    <row r="31" spans="1:7" ht="12.75">
      <c r="A31" s="6"/>
      <c r="B31" s="7" t="s">
        <v>10</v>
      </c>
      <c r="C31" s="7"/>
      <c r="D31" s="7" t="s">
        <v>11</v>
      </c>
      <c r="E31" s="7" t="s">
        <v>12</v>
      </c>
      <c r="F31" s="7" t="s">
        <v>13</v>
      </c>
      <c r="G31" s="7" t="s">
        <v>14</v>
      </c>
    </row>
    <row r="32" spans="1:7" ht="12.75">
      <c r="A32" s="8" t="s">
        <v>15</v>
      </c>
      <c r="B32" s="9" t="s">
        <v>16</v>
      </c>
      <c r="C32" s="9" t="s">
        <v>25</v>
      </c>
      <c r="D32" s="9" t="s">
        <v>18</v>
      </c>
      <c r="E32" s="9" t="s">
        <v>18</v>
      </c>
      <c r="F32" s="9" t="s">
        <v>18</v>
      </c>
      <c r="G32" s="9" t="s">
        <v>18</v>
      </c>
    </row>
    <row r="33" spans="1:7" ht="12.75">
      <c r="A33" s="10" t="s">
        <v>19</v>
      </c>
      <c r="B33" s="12">
        <v>1800</v>
      </c>
      <c r="C33" s="10" t="s">
        <v>5</v>
      </c>
      <c r="D33" s="11">
        <v>199817</v>
      </c>
      <c r="E33" s="28">
        <f>D33*1.05</f>
        <v>209807.85</v>
      </c>
      <c r="F33" s="28">
        <f>E33*1.05</f>
        <v>220298.24250000002</v>
      </c>
      <c r="G33" s="11"/>
    </row>
    <row r="34" spans="1:7" ht="12.75">
      <c r="A34" s="10"/>
      <c r="B34" s="12"/>
      <c r="C34" s="10"/>
      <c r="D34" s="11"/>
      <c r="E34" s="11"/>
      <c r="F34" s="11"/>
      <c r="G34" s="11"/>
    </row>
    <row r="35" spans="1:7" ht="12.75">
      <c r="A35" s="10"/>
      <c r="B35" s="12"/>
      <c r="C35" s="10"/>
      <c r="D35" s="11"/>
      <c r="E35" s="11"/>
      <c r="F35" s="11"/>
      <c r="G35" s="11"/>
    </row>
    <row r="36" spans="1:7" ht="12.75">
      <c r="A36" s="12" t="s">
        <v>23</v>
      </c>
      <c r="B36" s="12"/>
      <c r="C36" s="10"/>
      <c r="D36" s="11">
        <f>SUM(D33:D35)</f>
        <v>199817</v>
      </c>
      <c r="E36" s="11">
        <v>209808</v>
      </c>
      <c r="F36" s="11">
        <v>220298</v>
      </c>
      <c r="G36" s="11">
        <f>SUM(G33:G35)</f>
        <v>0</v>
      </c>
    </row>
    <row r="37" spans="1:10" ht="12.75">
      <c r="A37" s="18"/>
      <c r="B37" s="18"/>
      <c r="C37" s="19"/>
      <c r="D37" s="20"/>
      <c r="E37" s="20"/>
      <c r="F37" s="20"/>
      <c r="G37" s="20"/>
      <c r="H37" s="19"/>
      <c r="I37" s="19"/>
      <c r="J37" s="19"/>
    </row>
    <row r="38" ht="12.75">
      <c r="A38" t="s">
        <v>26</v>
      </c>
    </row>
    <row r="39" spans="1:7" ht="12.75">
      <c r="A39" s="4"/>
      <c r="B39" s="2"/>
      <c r="C39" s="7"/>
      <c r="D39" s="7" t="s">
        <v>11</v>
      </c>
      <c r="E39" s="7" t="s">
        <v>12</v>
      </c>
      <c r="F39" s="7" t="s">
        <v>13</v>
      </c>
      <c r="G39" s="7" t="s">
        <v>14</v>
      </c>
    </row>
    <row r="40" spans="1:7" ht="12.75">
      <c r="A40" s="5"/>
      <c r="B40" s="3"/>
      <c r="C40" s="9"/>
      <c r="D40" s="9" t="s">
        <v>18</v>
      </c>
      <c r="E40" s="9" t="s">
        <v>18</v>
      </c>
      <c r="F40" s="9" t="s">
        <v>18</v>
      </c>
      <c r="G40" s="9" t="s">
        <v>18</v>
      </c>
    </row>
    <row r="41" spans="1:7" ht="12.75">
      <c r="A41" s="22" t="s">
        <v>27</v>
      </c>
      <c r="B41" s="1"/>
      <c r="C41" s="9"/>
      <c r="D41" s="23">
        <v>199817</v>
      </c>
      <c r="E41" s="23">
        <v>209808</v>
      </c>
      <c r="F41" s="23">
        <v>220298</v>
      </c>
      <c r="G41" s="23"/>
    </row>
    <row r="42" spans="1:7" ht="12.75">
      <c r="A42" s="22" t="s">
        <v>28</v>
      </c>
      <c r="B42" s="1"/>
      <c r="C42" s="9"/>
      <c r="D42" s="23"/>
      <c r="E42" s="11"/>
      <c r="F42" s="11"/>
      <c r="G42" s="11"/>
    </row>
    <row r="43" spans="1:7" ht="12.75">
      <c r="A43" s="22" t="s">
        <v>29</v>
      </c>
      <c r="B43" s="1"/>
      <c r="C43" s="17"/>
      <c r="D43" s="11"/>
      <c r="E43" s="11"/>
      <c r="F43" s="11"/>
      <c r="G43" s="11"/>
    </row>
    <row r="44" spans="1:7" ht="12.75">
      <c r="A44" s="22" t="s">
        <v>30</v>
      </c>
      <c r="B44" s="1"/>
      <c r="C44" s="17"/>
      <c r="D44" s="11"/>
      <c r="E44" s="11"/>
      <c r="F44" s="11"/>
      <c r="G44" s="11"/>
    </row>
    <row r="45" spans="1:7" ht="12.75">
      <c r="A45" s="24"/>
      <c r="B45" s="1"/>
      <c r="C45" s="17"/>
      <c r="D45" s="11"/>
      <c r="E45" s="11"/>
      <c r="F45" s="11"/>
      <c r="G45" s="11"/>
    </row>
    <row r="46" spans="1:7" ht="12.75">
      <c r="A46" s="21" t="s">
        <v>23</v>
      </c>
      <c r="B46" s="1"/>
      <c r="C46" s="17"/>
      <c r="D46" s="11">
        <f>SUM(D41:D45)</f>
        <v>199817</v>
      </c>
      <c r="E46" s="11">
        <f>SUM(E41:E45)</f>
        <v>209808</v>
      </c>
      <c r="F46" s="11">
        <f>SUM(F41:F45)</f>
        <v>220298</v>
      </c>
      <c r="G46" s="11">
        <f>SUM(G41:G45)</f>
        <v>0</v>
      </c>
    </row>
    <row r="48" ht="12.75">
      <c r="A48" s="26" t="str">
        <f ca="1">CELL("filename")</f>
        <v>M:\CLERK\2002 E-mail\2002-0516\[plumbing fiscalnote.xls]FISCALNOTE</v>
      </c>
    </row>
  </sheetData>
  <printOptions horizontalCentered="1"/>
  <pageMargins left="0.39" right="0.33" top="1" bottom="1" header="0.5" footer="0.5"/>
  <pageSetup fitToHeight="0" fitToWidth="0" horizontalDpi="300" verticalDpi="300" orientation="portrait" r:id="rId1"/>
  <headerFooter alignWithMargins="0">
    <oddHeader>&amp;RLog No.:____</oddHeader>
    <oddFooter>&amp;L&amp;6&amp;F&amp;A&amp;C&amp;8Page &amp;P of &amp;N&amp;R&amp;8&amp;D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SKCDPH</dc:creator>
  <cp:keywords/>
  <dc:description/>
  <cp:lastModifiedBy>Network Manager</cp:lastModifiedBy>
  <cp:lastPrinted>2002-10-03T17:17:58Z</cp:lastPrinted>
  <dcterms:created xsi:type="dcterms:W3CDTF">1997-04-05T01:01:36Z</dcterms:created>
  <dcterms:modified xsi:type="dcterms:W3CDTF">2002-10-15T18:43:08Z</dcterms:modified>
  <cp:category/>
  <cp:version/>
  <cp:contentType/>
  <cp:contentStatus/>
</cp:coreProperties>
</file>