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375" windowWidth="14955" windowHeight="11640" activeTab="0"/>
  </bookViews>
  <sheets>
    <sheet name="3951 Fiscal Note" sheetId="1" r:id="rId1"/>
  </sheets>
  <definedNames>
    <definedName name="_xlnm.Print_Area" localSheetId="0">'3951 Fiscal Note'!$A$1:$H$33</definedName>
  </definedNames>
  <calcPr fullCalcOnLoad="1"/>
</workbook>
</file>

<file path=xl/sharedStrings.xml><?xml version="1.0" encoding="utf-8"?>
<sst xmlns="http://schemas.openxmlformats.org/spreadsheetml/2006/main" count="59" uniqueCount="34">
  <si>
    <t>FISCAL NOTE</t>
  </si>
  <si>
    <t xml:space="preserve">Note Prepared By:  </t>
  </si>
  <si>
    <t>Bobbie Faucette</t>
  </si>
  <si>
    <t xml:space="preserve">Note Reviewed By:   </t>
  </si>
  <si>
    <t>Sid Bender</t>
  </si>
  <si>
    <t xml:space="preserve">  Impact of the above legislation on the fiscal affairs of King County is estimated to be:</t>
  </si>
  <si>
    <t>Revenue:</t>
  </si>
  <si>
    <t>Fund/Agency/Projects</t>
  </si>
  <si>
    <t>Fund Code/Appro</t>
  </si>
  <si>
    <t>Revenue Source</t>
  </si>
  <si>
    <t xml:space="preserve"> </t>
  </si>
  <si>
    <t xml:space="preserve">       GRAND TOTAL </t>
  </si>
  <si>
    <t>Expenditures:</t>
  </si>
  <si>
    <t>Fund/Agency</t>
  </si>
  <si>
    <t>Department Code</t>
  </si>
  <si>
    <t>TOTAL</t>
  </si>
  <si>
    <t>Expenditures by Category</t>
  </si>
  <si>
    <t>Assumptions:</t>
  </si>
  <si>
    <t>Ordinance/Motion No.   2009-XXXX</t>
  </si>
  <si>
    <t>Affected Agency and/or Agencies:    Facilities Management Division</t>
  </si>
  <si>
    <t>0605</t>
  </si>
  <si>
    <t>Bond Anticipation Notes</t>
  </si>
  <si>
    <t xml:space="preserve"> BAN</t>
  </si>
  <si>
    <t>395929 - Green River Flood Preparation</t>
  </si>
  <si>
    <t>395930 - Green River Flood Preparation Contingency</t>
  </si>
  <si>
    <t>395009 - DJA Exhibit Space (Evidence)</t>
  </si>
  <si>
    <t xml:space="preserve">  </t>
  </si>
  <si>
    <t>Title:   Supplemental Appropriation - Green River Flood Preparation</t>
  </si>
  <si>
    <t>Debt Service Payments</t>
  </si>
  <si>
    <t>It is anticipated that Bond Anticipation Notes will be issued November/December 2009 as a temporary funding source.  A subsequent 10 year LTGO Bond is currently envisioned to be issued in 2011 that will be used to retire the Bond Anticipation Notes, with level debt service payments beginning in 2011.</t>
  </si>
  <si>
    <t>The county’s employees and services located at owned and leased facilities in the Green River Valley are at significant risk in the event of a Green River flood.  Much of the responsibility for protecting the county-owned facilities and re-locating tenants falls to Facilities Management Division.  As a result, three capital projects will created in the Building Repair and Replacement Fund. This will give the county the flexibility to access and monitor costs for all appropriation units.  In this instance it is particularly important to centralize costs in one capital project for the General Fund.  This will facilitate consistent accounting of costs in a format acceptable to the Federal Emergency Management Agency (FEMA) as the county continue its efforts to seek reimbursement for the costs it will be incurring as a result of the damaged, federally-operated Howard Hanson Dam.</t>
  </si>
  <si>
    <t>Operating</t>
  </si>
  <si>
    <t xml:space="preserve">Capital </t>
  </si>
  <si>
    <t>Debt Payments</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</si>
</sst>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_(* #,##0.0_);_(* \(#,##0.0\);_(* &quot;-&quot;??_);_(@_)"/>
    <numFmt numFmtId="167" formatCode="&quot;Yes&quot;;&quot;Yes&quot;;&quot;No&quot;"/>
    <numFmt numFmtId="168" formatCode="&quot;True&quot;;&quot;True&quot;;&quot;False&quot;"/>
    <numFmt numFmtId="169" formatCode="&quot;On&quot;;&quot;On&quot;;&quot;Off&quot;"/>
    <numFmt numFmtId="170" formatCode="[$€-2]\ #,##0.00_);[Red]\([$€-2]\ #,##0.00\)"/>
    <numFmt numFmtId="171" formatCode="_(&quot;$&quot;* #,##0_);_(&quot;$&quot;* \(#,##0\);_(&quot;$&quot;* &quot;-&quot;??_);_(@_)"/>
  </numFmts>
  <fonts count="12">
    <font>
      <sz val="10"/>
      <name val="Arial"/>
      <family val="0"/>
    </font>
    <font>
      <sz val="10.5"/>
      <name val="Univers"/>
      <family val="2"/>
    </font>
    <font>
      <b/>
      <sz val="12"/>
      <name val="Univers"/>
      <family val="2"/>
    </font>
    <font>
      <sz val="8"/>
      <name val="Univers"/>
      <family val="2"/>
    </font>
    <font>
      <b/>
      <sz val="10.5"/>
      <name val="Univers"/>
      <family val="0"/>
    </font>
    <font>
      <sz val="10"/>
      <name val="Univers"/>
      <family val="0"/>
    </font>
    <font>
      <i/>
      <u val="single"/>
      <sz val="10"/>
      <name val="Univers"/>
      <family val="2"/>
    </font>
    <font>
      <b/>
      <sz val="10"/>
      <name val="Univers"/>
      <family val="2"/>
    </font>
    <font>
      <sz val="12"/>
      <name val="Times New Roman"/>
      <family val="1"/>
    </font>
    <font>
      <u val="single"/>
      <sz val="10"/>
      <color indexed="12"/>
      <name val="Arial"/>
      <family val="0"/>
    </font>
    <font>
      <u val="single"/>
      <sz val="10"/>
      <color indexed="36"/>
      <name val="Arial"/>
      <family val="0"/>
    </font>
    <font>
      <sz val="11"/>
      <name val="Calibri"/>
      <family val="2"/>
    </font>
  </fonts>
  <fills count="2">
    <fill>
      <patternFill/>
    </fill>
    <fill>
      <patternFill patternType="gray125"/>
    </fill>
  </fills>
  <borders count="31">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medium"/>
      <top style="thin"/>
      <bottom style="thin"/>
    </border>
    <border>
      <left>
        <color indexed="63"/>
      </left>
      <right>
        <color indexed="63"/>
      </right>
      <top style="thin"/>
      <bottom>
        <color indexed="63"/>
      </bottom>
    </border>
    <border>
      <left style="thin"/>
      <right style="thin"/>
      <top style="thin"/>
      <bottom style="medium"/>
    </border>
    <border>
      <left>
        <color indexed="63"/>
      </left>
      <right>
        <color indexed="63"/>
      </right>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medium"/>
    </border>
    <border>
      <left style="medium"/>
      <right>
        <color indexed="63"/>
      </right>
      <top style="thin"/>
      <bottom style="thin"/>
    </border>
    <border>
      <left style="thin"/>
      <right>
        <color indexed="63"/>
      </right>
      <top style="thin"/>
      <bottom style="mediu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xf>
    <xf numFmtId="0" fontId="1" fillId="0" borderId="0" xfId="0" applyFont="1" applyAlignment="1">
      <alignment/>
    </xf>
    <xf numFmtId="0" fontId="2" fillId="0" borderId="0" xfId="0" applyFont="1" applyAlignment="1">
      <alignment horizontal="centerContinuous"/>
    </xf>
    <xf numFmtId="0" fontId="1" fillId="0" borderId="0" xfId="0" applyFont="1" applyAlignment="1">
      <alignment horizontal="centerContinuous"/>
    </xf>
    <xf numFmtId="0" fontId="3" fillId="0" borderId="0" xfId="0" applyFont="1" applyAlignment="1">
      <alignment horizontal="left"/>
    </xf>
    <xf numFmtId="0" fontId="0" fillId="0" borderId="0" xfId="0"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horizontal="left"/>
    </xf>
    <xf numFmtId="0" fontId="1" fillId="0" borderId="0" xfId="0" applyFont="1" applyBorder="1" applyAlignment="1">
      <alignment horizontal="left"/>
    </xf>
    <xf numFmtId="0" fontId="1" fillId="0" borderId="0" xfId="0" applyFont="1" applyBorder="1" applyAlignment="1">
      <alignment horizontal="centerContinuous"/>
    </xf>
    <xf numFmtId="0" fontId="1" fillId="0" borderId="5"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4"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3" xfId="0" applyFont="1" applyBorder="1" applyAlignment="1">
      <alignment/>
    </xf>
    <xf numFmtId="0" fontId="1" fillId="0" borderId="14" xfId="0" applyFont="1" applyBorder="1" applyAlignment="1">
      <alignment/>
    </xf>
    <xf numFmtId="0" fontId="1" fillId="0" borderId="15" xfId="0" applyFont="1" applyBorder="1" applyAlignment="1">
      <alignment horizontal="center"/>
    </xf>
    <xf numFmtId="38" fontId="5" fillId="0" borderId="15" xfId="0" applyNumberFormat="1" applyFont="1" applyBorder="1" applyAlignment="1">
      <alignment horizontal="right"/>
    </xf>
    <xf numFmtId="38" fontId="6" fillId="0" borderId="16" xfId="0" applyNumberFormat="1" applyFont="1" applyBorder="1" applyAlignment="1">
      <alignment horizontal="center"/>
    </xf>
    <xf numFmtId="38" fontId="1" fillId="0" borderId="15" xfId="0" applyNumberFormat="1" applyFont="1" applyBorder="1" applyAlignment="1">
      <alignment/>
    </xf>
    <xf numFmtId="38" fontId="1" fillId="0" borderId="13" xfId="0" applyNumberFormat="1" applyFont="1" applyBorder="1" applyAlignment="1">
      <alignment/>
    </xf>
    <xf numFmtId="38" fontId="1" fillId="0" borderId="16" xfId="0" applyNumberFormat="1" applyFont="1" applyBorder="1" applyAlignment="1">
      <alignment/>
    </xf>
    <xf numFmtId="38" fontId="5" fillId="0" borderId="15" xfId="0" applyNumberFormat="1" applyFont="1" applyBorder="1" applyAlignment="1">
      <alignment horizontal="center"/>
    </xf>
    <xf numFmtId="0" fontId="1" fillId="0" borderId="17" xfId="0" applyFont="1" applyBorder="1" applyAlignment="1">
      <alignment/>
    </xf>
    <xf numFmtId="38" fontId="1" fillId="0" borderId="16" xfId="0" applyNumberFormat="1" applyFont="1" applyBorder="1" applyAlignment="1">
      <alignment horizontal="right"/>
    </xf>
    <xf numFmtId="0" fontId="0" fillId="0" borderId="18" xfId="0" applyBorder="1" applyAlignment="1">
      <alignment/>
    </xf>
    <xf numFmtId="0" fontId="4" fillId="0" borderId="19" xfId="0" applyFont="1" applyBorder="1" applyAlignment="1">
      <alignment/>
    </xf>
    <xf numFmtId="0" fontId="1" fillId="0" borderId="18" xfId="0" applyFont="1" applyBorder="1" applyAlignment="1">
      <alignment/>
    </xf>
    <xf numFmtId="38" fontId="4" fillId="0" borderId="18" xfId="0" applyNumberFormat="1" applyFont="1" applyBorder="1" applyAlignment="1">
      <alignment/>
    </xf>
    <xf numFmtId="38" fontId="7" fillId="0" borderId="18" xfId="0" applyNumberFormat="1" applyFont="1" applyBorder="1" applyAlignment="1">
      <alignment horizontal="center"/>
    </xf>
    <xf numFmtId="38" fontId="1" fillId="0" borderId="20" xfId="0" applyNumberFormat="1" applyFont="1" applyBorder="1" applyAlignment="1">
      <alignment horizontal="right"/>
    </xf>
    <xf numFmtId="3" fontId="1" fillId="0" borderId="0" xfId="0" applyNumberFormat="1" applyFont="1" applyAlignment="1">
      <alignment/>
    </xf>
    <xf numFmtId="0" fontId="4" fillId="0" borderId="0" xfId="0" applyFont="1" applyBorder="1" applyAlignment="1">
      <alignment/>
    </xf>
    <xf numFmtId="0" fontId="1" fillId="0" borderId="21" xfId="0" applyFont="1" applyBorder="1" applyAlignment="1">
      <alignment/>
    </xf>
    <xf numFmtId="0" fontId="1" fillId="0" borderId="11" xfId="0" applyFont="1" applyBorder="1" applyAlignment="1">
      <alignment/>
    </xf>
    <xf numFmtId="0" fontId="1" fillId="0" borderId="15" xfId="0" applyFont="1" applyBorder="1" applyAlignment="1">
      <alignment/>
    </xf>
    <xf numFmtId="49" fontId="1" fillId="0" borderId="15" xfId="0" applyNumberFormat="1" applyFont="1" applyBorder="1" applyAlignment="1">
      <alignment horizontal="center"/>
    </xf>
    <xf numFmtId="0" fontId="1" fillId="0" borderId="22" xfId="0" applyFont="1" applyBorder="1" applyAlignment="1">
      <alignment/>
    </xf>
    <xf numFmtId="0" fontId="4" fillId="0" borderId="18" xfId="0" applyFont="1" applyBorder="1" applyAlignment="1">
      <alignment/>
    </xf>
    <xf numFmtId="3" fontId="1" fillId="0" borderId="0" xfId="0" applyNumberFormat="1" applyFont="1" applyBorder="1" applyAlignment="1">
      <alignment/>
    </xf>
    <xf numFmtId="0" fontId="0" fillId="0" borderId="0" xfId="0" applyBorder="1" applyAlignment="1">
      <alignment/>
    </xf>
    <xf numFmtId="0" fontId="1" fillId="0" borderId="23" xfId="21" applyFont="1" applyBorder="1">
      <alignment/>
      <protection/>
    </xf>
    <xf numFmtId="38" fontId="6" fillId="0" borderId="15" xfId="0" applyNumberFormat="1" applyFont="1" applyBorder="1" applyAlignment="1">
      <alignment horizontal="center"/>
    </xf>
    <xf numFmtId="3" fontId="0" fillId="0" borderId="0" xfId="0" applyNumberFormat="1" applyBorder="1" applyAlignment="1">
      <alignment/>
    </xf>
    <xf numFmtId="0" fontId="4" fillId="0" borderId="22" xfId="0" applyFont="1" applyBorder="1" applyAlignment="1">
      <alignment/>
    </xf>
    <xf numFmtId="0" fontId="1" fillId="0" borderId="24" xfId="0" applyFont="1" applyBorder="1" applyAlignment="1">
      <alignment/>
    </xf>
    <xf numFmtId="3" fontId="0" fillId="0" borderId="0" xfId="0" applyNumberFormat="1" applyAlignment="1">
      <alignment/>
    </xf>
    <xf numFmtId="0" fontId="5" fillId="0" borderId="0" xfId="0" applyFont="1" applyAlignment="1">
      <alignment/>
    </xf>
    <xf numFmtId="0" fontId="5" fillId="0" borderId="0" xfId="0" applyFont="1" applyAlignment="1" quotePrefix="1">
      <alignment/>
    </xf>
    <xf numFmtId="0" fontId="8" fillId="0" borderId="0" xfId="0" applyFont="1" applyAlignment="1">
      <alignment/>
    </xf>
    <xf numFmtId="38" fontId="1" fillId="0" borderId="25" xfId="0" applyNumberFormat="1" applyFont="1" applyBorder="1" applyAlignment="1">
      <alignment/>
    </xf>
    <xf numFmtId="38" fontId="1" fillId="0" borderId="26" xfId="0" applyNumberFormat="1" applyFont="1" applyBorder="1" applyAlignment="1">
      <alignment/>
    </xf>
    <xf numFmtId="38" fontId="1" fillId="0" borderId="27" xfId="0" applyNumberFormat="1" applyFont="1" applyBorder="1" applyAlignment="1">
      <alignment horizontal="right"/>
    </xf>
    <xf numFmtId="0" fontId="0" fillId="0" borderId="25" xfId="0" applyBorder="1" applyAlignment="1">
      <alignment/>
    </xf>
    <xf numFmtId="0" fontId="1" fillId="0" borderId="28" xfId="0" applyFont="1" applyBorder="1" applyAlignment="1">
      <alignment/>
    </xf>
    <xf numFmtId="0" fontId="1" fillId="0" borderId="29" xfId="0" applyFont="1" applyBorder="1" applyAlignment="1">
      <alignment horizontal="center"/>
    </xf>
    <xf numFmtId="0" fontId="1" fillId="0" borderId="30" xfId="0" applyFont="1" applyBorder="1" applyAlignment="1">
      <alignment horizontal="center"/>
    </xf>
    <xf numFmtId="165" fontId="1" fillId="0" borderId="25" xfId="15" applyNumberFormat="1" applyFont="1" applyBorder="1" applyAlignment="1">
      <alignment horizontal="center"/>
    </xf>
    <xf numFmtId="165" fontId="4" fillId="0" borderId="18" xfId="0" applyNumberFormat="1" applyFont="1" applyBorder="1" applyAlignment="1">
      <alignment/>
    </xf>
    <xf numFmtId="165" fontId="1" fillId="0" borderId="15" xfId="0" applyNumberFormat="1" applyFont="1" applyBorder="1" applyAlignment="1">
      <alignment/>
    </xf>
    <xf numFmtId="0" fontId="1" fillId="0" borderId="15" xfId="0" applyFont="1" applyBorder="1" applyAlignment="1">
      <alignment horizontal="center" wrapText="1"/>
    </xf>
    <xf numFmtId="2" fontId="0" fillId="0" borderId="0" xfId="0" applyNumberFormat="1" applyAlignment="1" quotePrefix="1">
      <alignment/>
    </xf>
    <xf numFmtId="49" fontId="1" fillId="0" borderId="15" xfId="0" applyNumberFormat="1" applyFont="1" applyBorder="1" applyAlignment="1" quotePrefix="1">
      <alignment horizontal="center"/>
    </xf>
    <xf numFmtId="0" fontId="0" fillId="0" borderId="0" xfId="0" applyAlignment="1">
      <alignment horizontal="left"/>
    </xf>
    <xf numFmtId="38" fontId="5" fillId="0" borderId="13" xfId="0" applyNumberFormat="1" applyFont="1" applyBorder="1" applyAlignment="1">
      <alignment horizontal="right"/>
    </xf>
    <xf numFmtId="38" fontId="5" fillId="0" borderId="16" xfId="0" applyNumberFormat="1" applyFont="1" applyBorder="1" applyAlignment="1">
      <alignment horizontal="right"/>
    </xf>
    <xf numFmtId="38" fontId="7" fillId="0" borderId="18" xfId="0" applyNumberFormat="1" applyFont="1" applyBorder="1" applyAlignment="1">
      <alignment horizontal="right"/>
    </xf>
    <xf numFmtId="38" fontId="7" fillId="0" borderId="20" xfId="0" applyNumberFormat="1" applyFont="1" applyBorder="1" applyAlignment="1">
      <alignment horizontal="right"/>
    </xf>
    <xf numFmtId="0" fontId="11" fillId="0" borderId="0" xfId="0" applyFont="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CIP Correction Fiscal No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56"/>
  <sheetViews>
    <sheetView tabSelected="1" workbookViewId="0" topLeftCell="A16">
      <selection activeCell="G32" sqref="G32"/>
    </sheetView>
  </sheetViews>
  <sheetFormatPr defaultColWidth="9.140625" defaultRowHeight="12.75"/>
  <cols>
    <col min="1" max="1" width="46.421875" style="0" customWidth="1"/>
    <col min="2" max="2" width="21.00390625" style="0" customWidth="1"/>
    <col min="3" max="3" width="18.7109375" style="0" customWidth="1"/>
    <col min="4" max="4" width="17.851562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3" t="s">
        <v>0</v>
      </c>
      <c r="E1" s="4"/>
      <c r="F1" s="2"/>
      <c r="G1" s="2"/>
      <c r="H1" s="2"/>
      <c r="I1" s="1"/>
      <c r="J1" s="1"/>
    </row>
    <row r="2" spans="1:9" ht="14.25" thickBot="1">
      <c r="A2" s="5"/>
      <c r="B2" s="4"/>
      <c r="C2" s="4"/>
      <c r="D2" s="4"/>
      <c r="E2" s="4"/>
      <c r="F2" s="4"/>
      <c r="G2" s="4"/>
      <c r="H2" s="4"/>
      <c r="I2" s="6"/>
    </row>
    <row r="3" spans="1:9" ht="18" customHeight="1" thickTop="1">
      <c r="A3" s="7" t="s">
        <v>18</v>
      </c>
      <c r="B3" s="8"/>
      <c r="C3" s="9"/>
      <c r="D3" s="9"/>
      <c r="E3" s="9"/>
      <c r="F3" s="9"/>
      <c r="G3" s="9"/>
      <c r="H3" s="10"/>
      <c r="I3" s="6"/>
    </row>
    <row r="4" spans="1:9" ht="18" customHeight="1">
      <c r="A4" s="11" t="s">
        <v>27</v>
      </c>
      <c r="B4" s="12"/>
      <c r="C4" s="13"/>
      <c r="D4" s="13"/>
      <c r="E4" s="13"/>
      <c r="F4" s="13"/>
      <c r="G4" s="13"/>
      <c r="H4" s="14"/>
      <c r="I4" s="6"/>
    </row>
    <row r="5" spans="1:8" ht="18" customHeight="1">
      <c r="A5" s="15" t="s">
        <v>19</v>
      </c>
      <c r="B5" s="16"/>
      <c r="C5" s="16"/>
      <c r="D5" s="16"/>
      <c r="E5" s="16"/>
      <c r="F5" s="16"/>
      <c r="G5" s="16"/>
      <c r="H5" s="17"/>
    </row>
    <row r="6" spans="1:8" ht="18" customHeight="1">
      <c r="A6" s="15" t="s">
        <v>1</v>
      </c>
      <c r="B6" s="16" t="s">
        <v>2</v>
      </c>
      <c r="C6" s="16"/>
      <c r="D6" s="16"/>
      <c r="E6" s="16"/>
      <c r="F6" s="16"/>
      <c r="G6" s="16"/>
      <c r="H6" s="17"/>
    </row>
    <row r="7" spans="1:8" ht="18" customHeight="1" thickBot="1">
      <c r="A7" s="18" t="s">
        <v>3</v>
      </c>
      <c r="B7" s="19" t="s">
        <v>4</v>
      </c>
      <c r="C7" s="19"/>
      <c r="D7" s="19"/>
      <c r="E7" s="19"/>
      <c r="F7" s="19"/>
      <c r="G7" s="19"/>
      <c r="H7" s="20"/>
    </row>
    <row r="8" spans="1:8" ht="18" customHeight="1" thickTop="1">
      <c r="A8" s="21"/>
      <c r="C8" s="21"/>
      <c r="D8" s="16"/>
      <c r="E8" s="16"/>
      <c r="F8" s="16"/>
      <c r="G8" s="16"/>
      <c r="H8" s="16"/>
    </row>
    <row r="9" spans="1:8" ht="18" customHeight="1">
      <c r="A9" s="16" t="s">
        <v>5</v>
      </c>
      <c r="C9" s="21"/>
      <c r="D9" s="21"/>
      <c r="E9" s="21"/>
      <c r="F9" s="21"/>
      <c r="G9" s="21"/>
      <c r="H9" s="21"/>
    </row>
    <row r="10" spans="1:8" ht="18" customHeight="1" thickBot="1">
      <c r="A10" s="22" t="s">
        <v>6</v>
      </c>
      <c r="B10" s="16"/>
      <c r="C10" s="21"/>
      <c r="D10" s="21"/>
      <c r="E10" s="21"/>
      <c r="F10" s="21"/>
      <c r="G10" s="21"/>
      <c r="H10" s="21"/>
    </row>
    <row r="11" spans="1:8" ht="18" customHeight="1">
      <c r="A11" s="23" t="s">
        <v>7</v>
      </c>
      <c r="B11" s="24"/>
      <c r="C11" s="25" t="s">
        <v>8</v>
      </c>
      <c r="D11" s="25" t="s">
        <v>9</v>
      </c>
      <c r="E11" s="25">
        <v>2009</v>
      </c>
      <c r="F11" s="25">
        <v>2010</v>
      </c>
      <c r="G11" s="25">
        <v>2011</v>
      </c>
      <c r="H11" s="26">
        <v>2012</v>
      </c>
    </row>
    <row r="12" spans="1:8" ht="30.75" customHeight="1">
      <c r="A12" s="62" t="s">
        <v>21</v>
      </c>
      <c r="B12" s="28" t="s">
        <v>10</v>
      </c>
      <c r="C12" s="49" t="s">
        <v>10</v>
      </c>
      <c r="D12" s="73" t="s">
        <v>22</v>
      </c>
      <c r="E12" s="30">
        <v>27225374</v>
      </c>
      <c r="F12" s="30"/>
      <c r="G12" s="30"/>
      <c r="H12" s="31"/>
    </row>
    <row r="13" spans="1:8" ht="18" customHeight="1" thickBot="1">
      <c r="A13" s="38"/>
      <c r="B13" s="39" t="s">
        <v>11</v>
      </c>
      <c r="C13" s="40"/>
      <c r="D13" s="71" t="s">
        <v>10</v>
      </c>
      <c r="E13" s="41" t="s">
        <v>10</v>
      </c>
      <c r="F13" s="42" t="s">
        <v>10</v>
      </c>
      <c r="G13" s="42" t="s">
        <v>10</v>
      </c>
      <c r="H13" s="43" t="s">
        <v>10</v>
      </c>
    </row>
    <row r="14" spans="1:8" ht="18" customHeight="1">
      <c r="A14" s="21"/>
      <c r="B14" s="21"/>
      <c r="C14" s="21"/>
      <c r="D14" s="21"/>
      <c r="E14" s="44"/>
      <c r="F14" s="44"/>
      <c r="G14" s="44"/>
      <c r="H14" s="44"/>
    </row>
    <row r="15" spans="1:8" ht="18" customHeight="1" thickBot="1">
      <c r="A15" s="45" t="s">
        <v>12</v>
      </c>
      <c r="B15" s="16"/>
      <c r="C15" s="16"/>
      <c r="D15" s="21"/>
      <c r="E15" s="21"/>
      <c r="F15" s="21"/>
      <c r="G15" s="21"/>
      <c r="H15" s="21"/>
    </row>
    <row r="16" spans="1:8" ht="18" customHeight="1">
      <c r="A16" s="46" t="s">
        <v>13</v>
      </c>
      <c r="B16" s="47"/>
      <c r="C16" s="25" t="str">
        <f>C11</f>
        <v>Fund Code/Appro</v>
      </c>
      <c r="D16" s="25" t="s">
        <v>14</v>
      </c>
      <c r="E16" s="25">
        <v>2009</v>
      </c>
      <c r="F16" s="25">
        <v>2010</v>
      </c>
      <c r="G16" s="25">
        <v>2011</v>
      </c>
      <c r="H16" s="26">
        <v>2012</v>
      </c>
    </row>
    <row r="17" spans="1:8" ht="18" customHeight="1">
      <c r="A17" s="67"/>
      <c r="B17" s="67"/>
      <c r="C17" s="29" t="s">
        <v>10</v>
      </c>
      <c r="D17" s="49" t="s">
        <v>10</v>
      </c>
      <c r="E17" s="68"/>
      <c r="F17" s="68"/>
      <c r="G17" s="68"/>
      <c r="H17" s="69"/>
    </row>
    <row r="18" spans="1:8" ht="30.75" customHeight="1">
      <c r="A18" s="76" t="s">
        <v>25</v>
      </c>
      <c r="B18" s="29" t="s">
        <v>10</v>
      </c>
      <c r="C18" s="29"/>
      <c r="D18" s="75"/>
      <c r="E18" s="70">
        <v>149142</v>
      </c>
      <c r="F18" s="30" t="s">
        <v>10</v>
      </c>
      <c r="G18" s="30" t="s">
        <v>10</v>
      </c>
      <c r="H18" s="31" t="s">
        <v>10</v>
      </c>
    </row>
    <row r="19" spans="1:8" ht="18" customHeight="1">
      <c r="A19" s="76" t="s">
        <v>23</v>
      </c>
      <c r="B19" s="29" t="s">
        <v>26</v>
      </c>
      <c r="C19" s="29"/>
      <c r="D19" s="75"/>
      <c r="E19" s="70">
        <v>22538670</v>
      </c>
      <c r="F19" s="32"/>
      <c r="G19" s="32" t="s">
        <v>10</v>
      </c>
      <c r="H19" s="37" t="s">
        <v>10</v>
      </c>
    </row>
    <row r="20" spans="1:8" ht="18" customHeight="1">
      <c r="A20" s="76" t="s">
        <v>24</v>
      </c>
      <c r="B20" s="29" t="s">
        <v>10</v>
      </c>
      <c r="C20" s="29"/>
      <c r="D20" s="75"/>
      <c r="E20" s="70">
        <v>4537562</v>
      </c>
      <c r="F20" s="63"/>
      <c r="G20" s="64"/>
      <c r="H20" s="65"/>
    </row>
    <row r="21" spans="1:8" ht="18" customHeight="1">
      <c r="A21" s="66" t="s">
        <v>28</v>
      </c>
      <c r="B21" s="36"/>
      <c r="C21" s="29"/>
      <c r="D21" s="75"/>
      <c r="E21" s="70"/>
      <c r="F21" s="63"/>
      <c r="G21" s="64">
        <v>3400000</v>
      </c>
      <c r="H21" s="65">
        <v>3400000</v>
      </c>
    </row>
    <row r="22" spans="1:9" ht="18" customHeight="1" thickBot="1">
      <c r="A22" s="50" t="s">
        <v>10</v>
      </c>
      <c r="B22" s="51" t="s">
        <v>15</v>
      </c>
      <c r="C22" s="40"/>
      <c r="D22" s="71"/>
      <c r="E22" s="71">
        <f>SUM(E18:E21)</f>
        <v>27225374</v>
      </c>
      <c r="F22" s="42" t="s">
        <v>10</v>
      </c>
      <c r="G22" s="42" t="s">
        <v>10</v>
      </c>
      <c r="H22" s="43" t="s">
        <v>10</v>
      </c>
      <c r="I22" s="52"/>
    </row>
    <row r="23" spans="1:8" ht="18" customHeight="1">
      <c r="A23" s="21"/>
      <c r="B23" s="16"/>
      <c r="C23" s="21"/>
      <c r="D23" s="21"/>
      <c r="E23" s="44"/>
      <c r="F23" s="44"/>
      <c r="G23" s="44"/>
      <c r="H23" s="44"/>
    </row>
    <row r="24" spans="1:8" ht="18" customHeight="1" thickBot="1">
      <c r="A24" s="45" t="s">
        <v>16</v>
      </c>
      <c r="B24" s="45"/>
      <c r="C24" s="16"/>
      <c r="D24" s="16"/>
      <c r="E24" s="21"/>
      <c r="F24" s="21"/>
      <c r="G24" s="21"/>
      <c r="H24" s="21"/>
    </row>
    <row r="25" spans="1:10" ht="18" customHeight="1">
      <c r="A25" s="46"/>
      <c r="B25" s="23"/>
      <c r="C25" s="23"/>
      <c r="D25" s="47"/>
      <c r="E25" s="25">
        <v>2009</v>
      </c>
      <c r="F25" s="25">
        <v>2010</v>
      </c>
      <c r="G25" s="25">
        <v>2011</v>
      </c>
      <c r="H25" s="26">
        <v>2012</v>
      </c>
      <c r="I25" s="53"/>
      <c r="J25" s="53"/>
    </row>
    <row r="26" spans="1:10" ht="18" customHeight="1">
      <c r="A26" s="54" t="s">
        <v>33</v>
      </c>
      <c r="B26" s="27"/>
      <c r="C26" s="27"/>
      <c r="D26" s="48"/>
      <c r="E26" s="55"/>
      <c r="F26" s="55"/>
      <c r="G26" s="77">
        <v>3400000</v>
      </c>
      <c r="H26" s="78">
        <v>3400000</v>
      </c>
      <c r="I26" s="53"/>
      <c r="J26" s="53"/>
    </row>
    <row r="27" spans="1:10" ht="18" customHeight="1">
      <c r="A27" s="54" t="s">
        <v>31</v>
      </c>
      <c r="B27" s="27"/>
      <c r="C27" s="27"/>
      <c r="D27" s="48"/>
      <c r="E27" s="32">
        <v>20939756</v>
      </c>
      <c r="F27" s="32"/>
      <c r="G27" s="33"/>
      <c r="H27" s="34"/>
      <c r="I27" s="56"/>
      <c r="J27" s="56"/>
    </row>
    <row r="28" spans="1:10" ht="18" customHeight="1">
      <c r="A28" s="54" t="s">
        <v>32</v>
      </c>
      <c r="B28" s="27"/>
      <c r="C28" s="27"/>
      <c r="D28" s="72" t="s">
        <v>10</v>
      </c>
      <c r="E28" s="32">
        <v>6285618</v>
      </c>
      <c r="F28" s="35" t="s">
        <v>10</v>
      </c>
      <c r="G28" s="64"/>
      <c r="H28" s="65"/>
      <c r="I28" s="56"/>
      <c r="J28" s="56"/>
    </row>
    <row r="29" spans="1:10" ht="18" customHeight="1" thickBot="1">
      <c r="A29" s="57" t="s">
        <v>15</v>
      </c>
      <c r="B29" s="58"/>
      <c r="C29" s="58"/>
      <c r="D29" s="71" t="s">
        <v>10</v>
      </c>
      <c r="E29" s="41">
        <f>SUM(E27:E28)</f>
        <v>27225374</v>
      </c>
      <c r="F29" s="42" t="s">
        <v>10</v>
      </c>
      <c r="G29" s="79">
        <f>SUM(G28)</f>
        <v>0</v>
      </c>
      <c r="H29" s="80">
        <f>SUM(H28)</f>
        <v>0</v>
      </c>
      <c r="I29" s="59"/>
      <c r="J29" s="59"/>
    </row>
    <row r="30" spans="1:10" ht="18" customHeight="1">
      <c r="A30" s="21" t="s">
        <v>17</v>
      </c>
      <c r="B30" s="21"/>
      <c r="C30" s="21"/>
      <c r="D30" s="21"/>
      <c r="E30" s="44"/>
      <c r="F30" s="44"/>
      <c r="G30" s="44"/>
      <c r="H30" s="44"/>
      <c r="I30" s="59"/>
      <c r="J30" s="59"/>
    </row>
    <row r="31" spans="1:10" ht="68.25" customHeight="1">
      <c r="A31" s="81" t="s">
        <v>29</v>
      </c>
      <c r="B31" s="81"/>
      <c r="C31" s="81"/>
      <c r="D31" s="21"/>
      <c r="E31" s="44"/>
      <c r="F31" s="44"/>
      <c r="G31" s="44"/>
      <c r="H31" s="44"/>
      <c r="I31" s="59"/>
      <c r="J31" s="59"/>
    </row>
    <row r="32" ht="12.75">
      <c r="A32" s="60" t="s">
        <v>10</v>
      </c>
    </row>
    <row r="33" spans="1:8" ht="153.75" customHeight="1">
      <c r="A33" s="81" t="s">
        <v>30</v>
      </c>
      <c r="B33" s="81"/>
      <c r="C33" s="81"/>
      <c r="D33" s="21"/>
      <c r="E33" s="44"/>
      <c r="F33" s="44"/>
      <c r="G33" s="44"/>
      <c r="H33" s="44"/>
    </row>
    <row r="34" ht="12.75">
      <c r="A34" s="60"/>
    </row>
    <row r="35" ht="12.75">
      <c r="A35" s="61"/>
    </row>
    <row r="56" ht="12.75">
      <c r="D56" s="74" t="s">
        <v>20</v>
      </c>
    </row>
  </sheetData>
  <mergeCells count="2">
    <mergeCell ref="A31:C31"/>
    <mergeCell ref="A33:C33"/>
  </mergeCells>
  <printOptions/>
  <pageMargins left="0.75" right="0.75" top="0.34" bottom="0.24" header="0.21" footer="0.16"/>
  <pageSetup fitToHeight="1"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King County - OIRM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Bobbie Faucette</dc:creator>
  <cp:keywords/>
  <dc:description/>
  <cp:lastModifiedBy>Budget</cp:lastModifiedBy>
  <cp:lastPrinted>2009-09-15T21:59:01Z</cp:lastPrinted>
  <dcterms:created xsi:type="dcterms:W3CDTF">2008-06-05T23:05:16Z</dcterms:created>
  <dcterms:modified xsi:type="dcterms:W3CDTF">2009-09-16T16:01:36Z</dcterms:modified>
  <cp:category/>
  <cp:version/>
  <cp:contentType/>
  <cp:contentStatus/>
</cp:coreProperties>
</file>