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2995" windowHeight="1003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<sst xmlns="http://schemas.openxmlformats.org/spreadsheetml/2006/main" count="32" uniqueCount="32">
  <si>
    <t>2014/15</t>
  </si>
  <si>
    <t>Commercial</t>
  </si>
  <si>
    <t>Condominium</t>
  </si>
  <si>
    <t>Other</t>
  </si>
  <si>
    <t>Residential</t>
  </si>
  <si>
    <t>Unknown</t>
  </si>
  <si>
    <t>Business Personal Property</t>
  </si>
  <si>
    <t>Appeals Summary</t>
  </si>
  <si>
    <t>Mobile Homes</t>
  </si>
  <si>
    <t>Floating Homes</t>
  </si>
  <si>
    <t>2013/14</t>
  </si>
  <si>
    <t>2012/13</t>
  </si>
  <si>
    <t>2011/12</t>
  </si>
  <si>
    <t>2010/11</t>
  </si>
  <si>
    <t>2009/10</t>
  </si>
  <si>
    <t>2008/9</t>
  </si>
  <si>
    <t>Total appeals heard/to hear</t>
  </si>
  <si>
    <t>2007/8</t>
  </si>
  <si>
    <t>2006/7</t>
  </si>
  <si>
    <t>2005/6</t>
  </si>
  <si>
    <t>2004/5</t>
  </si>
  <si>
    <t>Percent heard to date</t>
  </si>
  <si>
    <t>Percent of filed to hear</t>
  </si>
  <si>
    <t>Total filed appeals to process</t>
  </si>
  <si>
    <t>2003/4</t>
  </si>
  <si>
    <t>Decisions Issued by the Board</t>
  </si>
  <si>
    <t>2002/3</t>
  </si>
  <si>
    <t>2001/2</t>
  </si>
  <si>
    <t>2000/1</t>
  </si>
  <si>
    <t>1999/2000</t>
  </si>
  <si>
    <t>Average</t>
  </si>
  <si>
    <t>Percent of Residential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</si>
</sst>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8" applyNumberFormat="1" applyFont="1"/>
    <xf numFmtId="0" fontId="2" fillId="0" borderId="0" xfId="0" applyFont="1"/>
    <xf numFmtId="164" fontId="2" fillId="0" borderId="0" xfId="18" applyNumberFormat="1" applyFont="1"/>
    <xf numFmtId="10" fontId="0" fillId="0" borderId="0" xfId="15" applyNumberFormat="1" applyFont="1"/>
    <xf numFmtId="9" fontId="0" fillId="0" borderId="0" xfId="15" applyNumberFormat="1" applyFont="1"/>
    <xf numFmtId="164" fontId="0" fillId="0" borderId="0" xfId="0" applyNumberFormat="1"/>
    <xf numFmtId="164" fontId="3" fillId="0" borderId="0" xfId="0" applyNumberFormat="1" applyFont="1"/>
    <xf numFmtId="0" fontId="3" fillId="0" borderId="0" xfId="0" applyFont="1"/>
    <xf numFmtId="164" fontId="3" fillId="0" borderId="0" xfId="18" applyNumberFormat="1" applyFont="1"/>
    <xf numFmtId="165" fontId="0" fillId="0" borderId="0" xfId="15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164" fontId="5" fillId="0" borderId="0" xfId="18" applyNumberFormat="1" applyFont="1"/>
    <xf numFmtId="164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 topLeftCell="A1">
      <selection activeCell="C19" sqref="C19"/>
    </sheetView>
  </sheetViews>
  <sheetFormatPr defaultColWidth="9.140625" defaultRowHeight="15"/>
  <cols>
    <col min="1" max="1" width="38.00390625" style="0" bestFit="1" customWidth="1"/>
    <col min="2" max="7" width="12.00390625" style="0" bestFit="1" customWidth="1"/>
    <col min="8" max="8" width="11.8515625" style="0" bestFit="1" customWidth="1"/>
    <col min="9" max="16" width="10.421875" style="0" bestFit="1" customWidth="1"/>
    <col min="17" max="17" width="11.421875" style="0" customWidth="1"/>
    <col min="18" max="18" width="5.7109375" style="0" customWidth="1"/>
    <col min="19" max="19" width="10.00390625" style="0" bestFit="1" customWidth="1"/>
  </cols>
  <sheetData>
    <row r="1" spans="1:19" s="14" customFormat="1" ht="18.75">
      <c r="A1" s="11" t="s">
        <v>7</v>
      </c>
      <c r="B1" s="12" t="s">
        <v>0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24</v>
      </c>
      <c r="N1" s="12" t="s">
        <v>26</v>
      </c>
      <c r="O1" s="12" t="s">
        <v>27</v>
      </c>
      <c r="P1" s="12" t="s">
        <v>28</v>
      </c>
      <c r="Q1" s="13" t="s">
        <v>29</v>
      </c>
      <c r="R1" s="12"/>
      <c r="S1" s="12" t="s">
        <v>30</v>
      </c>
    </row>
    <row r="2" spans="1:19" ht="15">
      <c r="A2" t="s">
        <v>1</v>
      </c>
      <c r="B2" s="1">
        <v>1873</v>
      </c>
      <c r="C2" s="1">
        <v>1661</v>
      </c>
      <c r="D2" s="1">
        <v>1921</v>
      </c>
      <c r="E2" s="1">
        <v>2290</v>
      </c>
      <c r="F2" s="1">
        <v>2355</v>
      </c>
      <c r="G2" s="1">
        <v>3015</v>
      </c>
      <c r="H2" s="1">
        <v>2052</v>
      </c>
      <c r="I2" s="1">
        <v>998</v>
      </c>
      <c r="J2" s="1">
        <v>1183</v>
      </c>
      <c r="K2" s="1">
        <v>1105</v>
      </c>
      <c r="L2" s="1">
        <v>1234</v>
      </c>
      <c r="M2" s="1">
        <v>1631</v>
      </c>
      <c r="N2" s="1">
        <v>1388</v>
      </c>
      <c r="O2" s="1">
        <v>1355</v>
      </c>
      <c r="P2" s="1">
        <v>893</v>
      </c>
      <c r="Q2" s="1">
        <v>755</v>
      </c>
      <c r="R2" s="1"/>
      <c r="S2" s="6">
        <f aca="true" t="shared" si="0" ref="S2:S3">AVERAGE(B2:Q2)</f>
        <v>1606.8125</v>
      </c>
    </row>
    <row r="3" spans="1:19" ht="15">
      <c r="A3" t="s">
        <v>2</v>
      </c>
      <c r="B3" s="1">
        <v>725</v>
      </c>
      <c r="C3" s="1">
        <v>249</v>
      </c>
      <c r="D3" s="1">
        <v>382</v>
      </c>
      <c r="E3" s="1">
        <v>626</v>
      </c>
      <c r="F3" s="1">
        <v>1113</v>
      </c>
      <c r="G3" s="1">
        <v>770</v>
      </c>
      <c r="H3" s="1">
        <v>887</v>
      </c>
      <c r="I3" s="1">
        <v>227</v>
      </c>
      <c r="J3" s="1">
        <v>47</v>
      </c>
      <c r="K3" s="1">
        <v>88</v>
      </c>
      <c r="L3" s="1">
        <v>179</v>
      </c>
      <c r="M3" s="1">
        <v>585</v>
      </c>
      <c r="N3" s="1">
        <v>296</v>
      </c>
      <c r="O3" s="1">
        <v>133</v>
      </c>
      <c r="P3" s="1">
        <v>184</v>
      </c>
      <c r="Q3" s="1">
        <v>112</v>
      </c>
      <c r="R3" s="1"/>
      <c r="S3" s="6">
        <f t="shared" si="0"/>
        <v>412.6875</v>
      </c>
    </row>
    <row r="4" spans="1:18" ht="15">
      <c r="A4" t="s">
        <v>3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5</v>
      </c>
      <c r="P4" s="1">
        <v>0</v>
      </c>
      <c r="Q4" s="1">
        <v>0</v>
      </c>
      <c r="R4" s="1"/>
    </row>
    <row r="5" spans="1:19" ht="21">
      <c r="A5" s="8" t="s">
        <v>4</v>
      </c>
      <c r="B5" s="9">
        <v>3789</v>
      </c>
      <c r="C5" s="9">
        <v>1788</v>
      </c>
      <c r="D5" s="9">
        <v>1495</v>
      </c>
      <c r="E5" s="9">
        <v>2674</v>
      </c>
      <c r="F5" s="9">
        <v>3008</v>
      </c>
      <c r="G5" s="9">
        <v>2544</v>
      </c>
      <c r="H5" s="9">
        <v>7887</v>
      </c>
      <c r="I5" s="9">
        <v>1752</v>
      </c>
      <c r="J5" s="9">
        <v>1099</v>
      </c>
      <c r="K5" s="9">
        <v>1730</v>
      </c>
      <c r="L5" s="9">
        <v>2396</v>
      </c>
      <c r="M5" s="9">
        <v>3263</v>
      </c>
      <c r="N5" s="9">
        <v>4099</v>
      </c>
      <c r="O5" s="9">
        <v>3510</v>
      </c>
      <c r="P5" s="9">
        <v>2580</v>
      </c>
      <c r="Q5" s="9">
        <v>2304</v>
      </c>
      <c r="R5" s="9"/>
      <c r="S5" s="7">
        <f>AVERAGE(B5:Q5)</f>
        <v>2869.875</v>
      </c>
    </row>
    <row r="6" spans="1:18" ht="15">
      <c r="A6" t="s">
        <v>5</v>
      </c>
      <c r="B6" s="1">
        <v>2</v>
      </c>
      <c r="C6" s="1">
        <v>3</v>
      </c>
      <c r="D6" s="1">
        <v>2</v>
      </c>
      <c r="E6" s="1">
        <v>3</v>
      </c>
      <c r="F6" s="1">
        <v>2</v>
      </c>
      <c r="G6" s="1">
        <v>2</v>
      </c>
      <c r="H6" s="1">
        <v>1</v>
      </c>
      <c r="I6" s="1">
        <v>1</v>
      </c>
      <c r="J6" s="1">
        <v>1</v>
      </c>
      <c r="K6" s="1">
        <v>2</v>
      </c>
      <c r="L6" s="1">
        <v>0</v>
      </c>
      <c r="M6" s="1">
        <v>5</v>
      </c>
      <c r="N6" s="1">
        <v>4</v>
      </c>
      <c r="O6" s="1">
        <v>4</v>
      </c>
      <c r="P6" s="1">
        <v>0</v>
      </c>
      <c r="Q6" s="1">
        <v>0</v>
      </c>
      <c r="R6" s="1"/>
    </row>
    <row r="7" spans="1:18" ht="15">
      <c r="A7" t="s">
        <v>8</v>
      </c>
      <c r="B7" s="1">
        <v>2</v>
      </c>
      <c r="C7" s="1">
        <v>2</v>
      </c>
      <c r="D7" s="1">
        <v>2</v>
      </c>
      <c r="E7" s="1">
        <v>29</v>
      </c>
      <c r="F7" s="1">
        <v>8</v>
      </c>
      <c r="G7" s="1">
        <v>31</v>
      </c>
      <c r="H7" s="1">
        <v>26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/>
    </row>
    <row r="8" spans="1:18" ht="15">
      <c r="A8" t="s">
        <v>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/>
    </row>
    <row r="9" spans="1:18" ht="15">
      <c r="A9" t="s">
        <v>6</v>
      </c>
      <c r="B9" s="1">
        <v>48</v>
      </c>
      <c r="C9" s="1">
        <v>1</v>
      </c>
      <c r="D9" s="1">
        <v>0</v>
      </c>
      <c r="E9" s="1">
        <v>0</v>
      </c>
      <c r="F9" s="1">
        <v>4</v>
      </c>
      <c r="G9" s="1">
        <v>2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/>
    </row>
    <row r="10" spans="1:19" ht="15">
      <c r="A10" s="2" t="s">
        <v>16</v>
      </c>
      <c r="B10" s="3">
        <f>SUM(B2:B9)</f>
        <v>6439</v>
      </c>
      <c r="C10" s="3">
        <f>SUM(C2:C9)</f>
        <v>3704</v>
      </c>
      <c r="D10" s="3">
        <f aca="true" t="shared" si="1" ref="D10:L10">SUM(D2:D9)</f>
        <v>3802</v>
      </c>
      <c r="E10" s="3">
        <f t="shared" si="1"/>
        <v>5623</v>
      </c>
      <c r="F10" s="3">
        <f t="shared" si="1"/>
        <v>6490</v>
      </c>
      <c r="G10" s="3">
        <f t="shared" si="1"/>
        <v>6364</v>
      </c>
      <c r="H10" s="3">
        <f t="shared" si="1"/>
        <v>10855</v>
      </c>
      <c r="I10" s="3">
        <f t="shared" si="1"/>
        <v>2978</v>
      </c>
      <c r="J10" s="3">
        <f t="shared" si="1"/>
        <v>2332</v>
      </c>
      <c r="K10" s="3">
        <f t="shared" si="1"/>
        <v>2925</v>
      </c>
      <c r="L10" s="3">
        <f t="shared" si="1"/>
        <v>3809</v>
      </c>
      <c r="M10" s="3">
        <f aca="true" t="shared" si="2" ref="M10:Q10">SUM(M2:M9)</f>
        <v>5484</v>
      </c>
      <c r="N10" s="3">
        <f t="shared" si="2"/>
        <v>5787</v>
      </c>
      <c r="O10" s="3">
        <f t="shared" si="2"/>
        <v>5007</v>
      </c>
      <c r="P10" s="3">
        <f t="shared" si="2"/>
        <v>3657</v>
      </c>
      <c r="Q10" s="3">
        <f t="shared" si="2"/>
        <v>3171</v>
      </c>
      <c r="R10" s="3"/>
      <c r="S10" s="6">
        <f>AVERAGE(B10:Q10)</f>
        <v>4901.6875</v>
      </c>
    </row>
    <row r="11" spans="1:18" ht="15">
      <c r="A11" t="s">
        <v>22</v>
      </c>
      <c r="B11" s="4">
        <f aca="true" t="shared" si="3" ref="B11:L11">B10/B12</f>
        <v>0.9671072394112346</v>
      </c>
      <c r="C11" s="4">
        <f t="shared" si="3"/>
        <v>0.7469247832224238</v>
      </c>
      <c r="D11" s="4">
        <f t="shared" si="3"/>
        <v>0.7419984387197502</v>
      </c>
      <c r="E11" s="4">
        <f t="shared" si="3"/>
        <v>0.7799972256901095</v>
      </c>
      <c r="F11" s="4">
        <f t="shared" si="3"/>
        <v>0.8458230157695816</v>
      </c>
      <c r="G11" s="4">
        <f t="shared" si="3"/>
        <v>0.7576190476190476</v>
      </c>
      <c r="H11" s="4">
        <f t="shared" si="3"/>
        <v>0.8133523153004646</v>
      </c>
      <c r="I11" s="4">
        <f t="shared" si="3"/>
        <v>0.7834780320968167</v>
      </c>
      <c r="J11" s="4">
        <f t="shared" si="3"/>
        <v>0.7326421614828778</v>
      </c>
      <c r="K11" s="4">
        <f t="shared" si="3"/>
        <v>0.7158590308370044</v>
      </c>
      <c r="L11" s="4">
        <f t="shared" si="3"/>
        <v>0.6935542607428987</v>
      </c>
      <c r="M11" s="4">
        <f aca="true" t="shared" si="4" ref="M11">M10/M12</f>
        <v>0.7001148985063195</v>
      </c>
      <c r="N11" s="4">
        <f aca="true" t="shared" si="5" ref="N11">N10/N12</f>
        <v>0.7400255754475703</v>
      </c>
      <c r="O11" s="4">
        <f aca="true" t="shared" si="6" ref="O11">O10/O12</f>
        <v>0.7403519148306964</v>
      </c>
      <c r="P11" s="4">
        <f aca="true" t="shared" si="7" ref="P11">P10/P12</f>
        <v>0.6487493347525279</v>
      </c>
      <c r="Q11" s="4">
        <f aca="true" t="shared" si="8" ref="Q11">Q10/Q12</f>
        <v>0.70733883560116</v>
      </c>
      <c r="R11" s="4"/>
    </row>
    <row r="12" spans="1:19" s="14" customFormat="1" ht="18.75">
      <c r="A12" s="15" t="s">
        <v>23</v>
      </c>
      <c r="B12" s="16">
        <v>6658</v>
      </c>
      <c r="C12" s="16">
        <v>4959</v>
      </c>
      <c r="D12" s="16">
        <v>5124</v>
      </c>
      <c r="E12" s="16">
        <v>7209</v>
      </c>
      <c r="F12" s="16">
        <v>7673</v>
      </c>
      <c r="G12" s="16">
        <v>8400</v>
      </c>
      <c r="H12" s="16">
        <v>13346</v>
      </c>
      <c r="I12" s="16">
        <v>3801</v>
      </c>
      <c r="J12" s="16">
        <v>3183</v>
      </c>
      <c r="K12" s="16">
        <v>4086</v>
      </c>
      <c r="L12" s="16">
        <v>5492</v>
      </c>
      <c r="M12" s="16">
        <v>7833</v>
      </c>
      <c r="N12" s="16">
        <v>7820</v>
      </c>
      <c r="O12" s="16">
        <v>6763</v>
      </c>
      <c r="P12" s="16">
        <v>5637</v>
      </c>
      <c r="Q12" s="16">
        <v>4483</v>
      </c>
      <c r="R12" s="16"/>
      <c r="S12" s="17">
        <f>AVERAGE(B12:Q12)</f>
        <v>6404.1875</v>
      </c>
    </row>
    <row r="14" spans="1:19" ht="15">
      <c r="A14" s="2" t="s">
        <v>25</v>
      </c>
      <c r="B14" s="3">
        <v>285</v>
      </c>
      <c r="C14" s="3">
        <v>3560</v>
      </c>
      <c r="D14" s="3">
        <v>3802</v>
      </c>
      <c r="E14" s="3">
        <v>5623</v>
      </c>
      <c r="F14" s="3">
        <v>6490</v>
      </c>
      <c r="G14" s="3">
        <v>6364</v>
      </c>
      <c r="H14" s="3">
        <v>10855</v>
      </c>
      <c r="I14" s="3">
        <v>2978</v>
      </c>
      <c r="J14" s="3">
        <v>2332</v>
      </c>
      <c r="K14" s="3">
        <v>2925</v>
      </c>
      <c r="L14" s="3">
        <v>3809</v>
      </c>
      <c r="M14" s="3">
        <v>5484</v>
      </c>
      <c r="N14" s="3">
        <v>5787</v>
      </c>
      <c r="O14" s="3">
        <v>5007</v>
      </c>
      <c r="P14" s="3">
        <v>3657</v>
      </c>
      <c r="Q14" s="3">
        <v>3171</v>
      </c>
      <c r="R14" s="3"/>
      <c r="S14" s="6">
        <f>AVERAGE(B14:Q14)</f>
        <v>4508.0625</v>
      </c>
    </row>
    <row r="15" spans="1:18" ht="15">
      <c r="A15" t="s">
        <v>21</v>
      </c>
      <c r="B15" s="4">
        <f aca="true" t="shared" si="9" ref="B15:L15">B14/B10</f>
        <v>0.04426153129367914</v>
      </c>
      <c r="C15" s="4">
        <f t="shared" si="9"/>
        <v>0.9611231101511879</v>
      </c>
      <c r="D15" s="5">
        <f t="shared" si="9"/>
        <v>1</v>
      </c>
      <c r="E15" s="5">
        <f t="shared" si="9"/>
        <v>1</v>
      </c>
      <c r="F15" s="5">
        <f t="shared" si="9"/>
        <v>1</v>
      </c>
      <c r="G15" s="5">
        <f t="shared" si="9"/>
        <v>1</v>
      </c>
      <c r="H15" s="5">
        <f t="shared" si="9"/>
        <v>1</v>
      </c>
      <c r="I15" s="5">
        <f t="shared" si="9"/>
        <v>1</v>
      </c>
      <c r="J15" s="5">
        <f t="shared" si="9"/>
        <v>1</v>
      </c>
      <c r="K15" s="5">
        <f t="shared" si="9"/>
        <v>1</v>
      </c>
      <c r="L15" s="5">
        <f t="shared" si="9"/>
        <v>1</v>
      </c>
      <c r="M15" s="5">
        <f aca="true" t="shared" si="10" ref="M15">M14/M10</f>
        <v>1</v>
      </c>
      <c r="N15" s="5">
        <f aca="true" t="shared" si="11" ref="N15">N14/N10</f>
        <v>1</v>
      </c>
      <c r="O15" s="5">
        <f aca="true" t="shared" si="12" ref="O15">O14/O10</f>
        <v>1</v>
      </c>
      <c r="P15" s="5">
        <f aca="true" t="shared" si="13" ref="P15">P14/P10</f>
        <v>1</v>
      </c>
      <c r="Q15" s="5">
        <f aca="true" t="shared" si="14" ref="Q15">Q14/Q10</f>
        <v>1</v>
      </c>
      <c r="R15" s="5"/>
    </row>
    <row r="17" spans="1:19" ht="15">
      <c r="A17" t="s">
        <v>31</v>
      </c>
      <c r="B17" s="10">
        <f>B5/B10</f>
        <v>0.5884454107780711</v>
      </c>
      <c r="C17" s="10">
        <f aca="true" t="shared" si="15" ref="C17:S17">C5/C10</f>
        <v>0.48272138228941686</v>
      </c>
      <c r="D17" s="10">
        <f t="shared" si="15"/>
        <v>0.3932140978432404</v>
      </c>
      <c r="E17" s="10">
        <f t="shared" si="15"/>
        <v>0.47554686110617106</v>
      </c>
      <c r="F17" s="10">
        <f t="shared" si="15"/>
        <v>0.46348228043143297</v>
      </c>
      <c r="G17" s="10">
        <f t="shared" si="15"/>
        <v>0.3997485857950974</v>
      </c>
      <c r="H17" s="10">
        <f t="shared" si="15"/>
        <v>0.7265776140027637</v>
      </c>
      <c r="I17" s="10">
        <f t="shared" si="15"/>
        <v>0.5883143049026192</v>
      </c>
      <c r="J17" s="10">
        <f t="shared" si="15"/>
        <v>0.4712692967409949</v>
      </c>
      <c r="K17" s="10">
        <f t="shared" si="15"/>
        <v>0.5914529914529915</v>
      </c>
      <c r="L17" s="10">
        <f t="shared" si="15"/>
        <v>0.6290364925177212</v>
      </c>
      <c r="M17" s="10">
        <f t="shared" si="15"/>
        <v>0.5950036469730124</v>
      </c>
      <c r="N17" s="10">
        <f t="shared" si="15"/>
        <v>0.7083117331950924</v>
      </c>
      <c r="O17" s="10">
        <f t="shared" si="15"/>
        <v>0.701018573996405</v>
      </c>
      <c r="P17" s="10">
        <f t="shared" si="15"/>
        <v>0.7054963084495488</v>
      </c>
      <c r="Q17" s="10">
        <f t="shared" si="15"/>
        <v>0.7265846736045412</v>
      </c>
      <c r="R17" s="10"/>
      <c r="S17" s="10">
        <f t="shared" si="15"/>
        <v>0.5854871409081056</v>
      </c>
    </row>
  </sheetData>
  <printOptions/>
  <pageMargins left="0.45" right="0.45" top="0.75" bottom="0.75" header="0.3" footer="0.3"/>
  <pageSetup fitToHeight="1" fitToWidth="1" horizontalDpi="600" verticalDpi="600" orientation="landscape" paperSize="17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Cook, Neal</dc:creator>
  <cp:keywords/>
  <dc:description/>
  <cp:lastModifiedBy>Steadman, Marka</cp:lastModifiedBy>
  <cp:lastPrinted>2015-01-12T18:28:19Z</cp:lastPrinted>
  <dcterms:created xsi:type="dcterms:W3CDTF">2015-01-07T21:22:34Z</dcterms:created>
  <dcterms:modified xsi:type="dcterms:W3CDTF">2015-01-12T18:33:46Z</dcterms:modified>
  <cp:category/>
  <cp:version/>
  <cp:contentType/>
  <cp:contentStatus/>
</cp:coreProperties>
</file>