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25" windowWidth="9375" windowHeight="4185" activeTab="0"/>
  </bookViews>
  <sheets>
    <sheet name="Fiscal Note" sheetId="1" r:id="rId1"/>
  </sheets>
  <definedNames>
    <definedName name="_xlnm.Print_Area" localSheetId="0">'Fiscal Note'!$A$1:$G$74</definedName>
  </definedNames>
  <calcPr fullCalcOnLoad="1"/>
</workbook>
</file>

<file path=xl/sharedStrings.xml><?xml version="1.0" encoding="utf-8"?>
<sst xmlns="http://schemas.openxmlformats.org/spreadsheetml/2006/main" count="97" uniqueCount="73">
  <si>
    <t xml:space="preserve">TOTAL </t>
  </si>
  <si>
    <t>Department</t>
  </si>
  <si>
    <t>TOTAL</t>
  </si>
  <si>
    <t>Fund Code</t>
  </si>
  <si>
    <t>Revenue Source</t>
  </si>
  <si>
    <t xml:space="preserve">Ordinance/Motion:  </t>
  </si>
  <si>
    <t>Description of request:</t>
  </si>
  <si>
    <t>2015/2016</t>
  </si>
  <si>
    <t>2017/2018</t>
  </si>
  <si>
    <t>2019/2020</t>
  </si>
  <si>
    <t>Agency</t>
  </si>
  <si>
    <t>2015/2016 FISCAL NOTE</t>
  </si>
  <si>
    <t>Assumptions:</t>
  </si>
  <si>
    <r>
      <rPr>
        <vertAlign val="superscript"/>
        <sz val="10.5"/>
        <rFont val="Univers"/>
        <family val="0"/>
      </rPr>
      <t>1</t>
    </r>
    <r>
      <rPr>
        <sz val="10.5"/>
        <rFont val="Univers"/>
        <family val="2"/>
      </rPr>
      <t xml:space="preserve"> Bond proceeds will be deposited directly into the identified fund.  Debt service payments will be transferred from the </t>
    </r>
  </si>
  <si>
    <t>liable fund to LTGO Fund 8400.  Fund 8400 will aggregate the revenue and service the actual debt.</t>
  </si>
  <si>
    <t>Term</t>
  </si>
  <si>
    <t xml:space="preserve">Title:  LTGO Bond Ordinance for Various Purposes: </t>
  </si>
  <si>
    <t>Note Prepared By: Aaron Rubardt</t>
  </si>
  <si>
    <t>Affected Agency and/or Agencies: DES, DNRP, DJA, District Court, DOT</t>
  </si>
  <si>
    <t>Bonds</t>
  </si>
  <si>
    <t>KCIT Capital</t>
  </si>
  <si>
    <t>FMD Capital BR&amp;R (FRED)</t>
  </si>
  <si>
    <t>Roads (FRED)</t>
  </si>
  <si>
    <t>Solid Waste Fund (FRED)</t>
  </si>
  <si>
    <t>Bond Proceeds to (in millions):</t>
  </si>
  <si>
    <t>Debt Expenditures from (in millions):</t>
  </si>
  <si>
    <t>Bond Proceeds</t>
  </si>
  <si>
    <t>Debt Expenditures</t>
  </si>
  <si>
    <r>
      <t>FMD Capital BR&amp;R (420 4</t>
    </r>
    <r>
      <rPr>
        <vertAlign val="superscript"/>
        <sz val="10.5"/>
        <rFont val="Univers"/>
        <family val="0"/>
      </rPr>
      <t>th</t>
    </r>
    <r>
      <rPr>
        <sz val="10.5"/>
        <rFont val="Univers"/>
        <family val="2"/>
      </rPr>
      <t>)</t>
    </r>
  </si>
  <si>
    <t>Parks Capital (ERC)</t>
  </si>
  <si>
    <t>Conservation Futures (ERC)</t>
  </si>
  <si>
    <t>General Fund (ERC)</t>
  </si>
  <si>
    <t>General Fund (IT)</t>
  </si>
  <si>
    <t>Solid Waste (FRED)</t>
  </si>
  <si>
    <t>FMD Internal Service Fund (FRED)</t>
  </si>
  <si>
    <t>LTGO (IT)</t>
  </si>
  <si>
    <t>LTGO (FRED)</t>
  </si>
  <si>
    <t>DNRP</t>
  </si>
  <si>
    <t>Executive</t>
  </si>
  <si>
    <t>DES</t>
  </si>
  <si>
    <t>DOT</t>
  </si>
  <si>
    <r>
      <t>General Fund (420 4</t>
    </r>
    <r>
      <rPr>
        <vertAlign val="superscript"/>
        <sz val="10.5"/>
        <rFont val="Univers"/>
        <family val="0"/>
      </rPr>
      <t>th</t>
    </r>
    <r>
      <rPr>
        <sz val="10.5"/>
        <rFont val="Univers"/>
        <family val="2"/>
      </rPr>
      <t>)</t>
    </r>
  </si>
  <si>
    <t>Expenditures by Categories (in millions)</t>
  </si>
  <si>
    <t>Does this legislation require a budget supplemental? No</t>
  </si>
  <si>
    <t>For this fiscal note, the interest rate is the prevailing rate as of mid-April with a 50 basis point contingency.</t>
  </si>
  <si>
    <t>15 (level debt)</t>
  </si>
  <si>
    <t>Eastside Rail Corridor Acquisition (Conservation Futures/GF)</t>
  </si>
  <si>
    <t>420 4th Avenue Acquisition (General Fund)</t>
  </si>
  <si>
    <t>10 (level debt)</t>
  </si>
  <si>
    <t>DJA Case Management System (General Fund)</t>
  </si>
  <si>
    <t>District Court Case Management System (General Fund)</t>
  </si>
  <si>
    <t>Records and Licensing Software Application (General Fund)</t>
  </si>
  <si>
    <t>Current term assumptions are listed below:</t>
  </si>
  <si>
    <t>Elections Management (General Fund)</t>
  </si>
  <si>
    <t>Solid Waste Lighting (FRED, Solid Waste)</t>
  </si>
  <si>
    <t>KCCF Lighting Retrofit (FRED, FMD ISF)</t>
  </si>
  <si>
    <t>Jail Toilet Controls Retrofit (FRED, FMD ISF)</t>
  </si>
  <si>
    <t>Archives Records Warehouse (FRED, FMD ISF)</t>
  </si>
  <si>
    <t>MRJC Solar (FRED, FMD ISF)</t>
  </si>
  <si>
    <t>RSD LED Conversion (FRED, Roads)</t>
  </si>
  <si>
    <t>7 (level debt)</t>
  </si>
  <si>
    <t>IT Projects</t>
  </si>
  <si>
    <t>FRED Projects</t>
  </si>
  <si>
    <r>
      <rPr>
        <vertAlign val="superscript"/>
        <sz val="10.5"/>
        <rFont val="Univers"/>
        <family val="0"/>
      </rPr>
      <t>3</t>
    </r>
    <r>
      <rPr>
        <sz val="10.5"/>
        <rFont val="Univers"/>
        <family val="2"/>
      </rPr>
      <t xml:space="preserve"> Debt payments are assumed to begin in the 2015.</t>
    </r>
  </si>
  <si>
    <r>
      <rPr>
        <vertAlign val="superscript"/>
        <sz val="10.5"/>
        <rFont val="Univers"/>
        <family val="0"/>
      </rPr>
      <t>4</t>
    </r>
    <r>
      <rPr>
        <sz val="10.5"/>
        <rFont val="Univers"/>
        <family val="2"/>
      </rPr>
      <t xml:space="preserve"> The LTGO Fund (#8400) will pay the debt service in 2016 on the IT projects.</t>
    </r>
  </si>
  <si>
    <r>
      <rPr>
        <vertAlign val="superscript"/>
        <sz val="10.5"/>
        <rFont val="Univers"/>
        <family val="0"/>
      </rPr>
      <t>5</t>
    </r>
    <r>
      <rPr>
        <sz val="10.5"/>
        <rFont val="Univers"/>
        <family val="2"/>
      </rPr>
      <t xml:space="preserve"> The LTGO Fund (#8400) will pay the debt service in 2016 on the FRED projects and will be reimbursed over time.</t>
    </r>
  </si>
  <si>
    <r>
      <rPr>
        <vertAlign val="superscript"/>
        <sz val="10.5"/>
        <rFont val="Univers"/>
        <family val="0"/>
      </rPr>
      <t>2</t>
    </r>
    <r>
      <rPr>
        <sz val="10.5"/>
        <rFont val="Univers"/>
        <family val="2"/>
      </rPr>
      <t xml:space="preserve"> The debt payment amounts will be determined at debt issuance when interest rates, payments schedules, and issuance costs lock.</t>
    </r>
  </si>
  <si>
    <t>Acquisition Projects</t>
  </si>
  <si>
    <t>ORCAS Fleet Management Facility (FRED, FMD ISF)</t>
  </si>
  <si>
    <t xml:space="preserve">This legislation allows the county to sell bonds and incur long term indebtedness to support various capital and acquisition projects.  The projects include the acquisition of the Eastside Rail Corridor (ERC), the acquisition of the 420 4th Avenue Building, four IT projects, and three energy efficiency projects as part of the Fund to Reduce Energy Demand (FRED) program.  </t>
  </si>
  <si>
    <t>Date Prepared: 5/7/2015</t>
  </si>
  <si>
    <t xml:space="preserve">Note Reviewed By: Nigel Lewis  </t>
  </si>
  <si>
    <t>Date Reviewed: 6/1/2015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</si>
</sst>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0.0"/>
    <numFmt numFmtId="170" formatCode="&quot;$&quot;#,##0"/>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vertAlign val="superscript"/>
      <sz val="10.5"/>
      <name val="Univers"/>
      <family val="0"/>
    </font>
    <font>
      <sz val="10.5"/>
      <name val="Arial"/>
      <family val="2"/>
    </font>
    <font>
      <u val="single"/>
      <sz val="10.5"/>
      <name val="Univers"/>
      <family val="2"/>
    </font>
    <font>
      <u val="single"/>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0">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0" xfId="0" applyNumberFormat="1" applyFont="1" applyBorder="1" applyAlignment="1">
      <alignment/>
    </xf>
    <xf numFmtId="3" fontId="6" fillId="0" borderId="32" xfId="0" applyNumberFormat="1" applyFont="1" applyBorder="1" applyAlignment="1">
      <alignment/>
    </xf>
    <xf numFmtId="0" fontId="4" fillId="0" borderId="23" xfId="0" applyFont="1" applyBorder="1" applyAlignment="1">
      <alignment horizontal="center" wrapText="1"/>
    </xf>
    <xf numFmtId="0" fontId="4" fillId="0" borderId="33"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0" fontId="4" fillId="33" borderId="34" xfId="0" applyFont="1" applyFill="1" applyBorder="1" applyAlignment="1">
      <alignment horizontal="center" wrapText="1"/>
    </xf>
    <xf numFmtId="0" fontId="4" fillId="0" borderId="19" xfId="0" applyFont="1" applyBorder="1" applyAlignment="1">
      <alignment horizontal="center" wrapText="1"/>
    </xf>
    <xf numFmtId="164" fontId="4" fillId="0" borderId="19" xfId="0" applyNumberFormat="1" applyFont="1" applyBorder="1" applyAlignment="1">
      <alignment horizontal="center" wrapText="1"/>
    </xf>
    <xf numFmtId="0" fontId="4" fillId="0" borderId="32"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4" xfId="0" applyFont="1" applyBorder="1" applyAlignment="1">
      <alignment horizontal="center" wrapText="1"/>
    </xf>
    <xf numFmtId="3" fontId="6" fillId="0" borderId="35" xfId="0" applyNumberFormat="1" applyFont="1" applyBorder="1" applyAlignment="1">
      <alignment/>
    </xf>
    <xf numFmtId="3" fontId="4" fillId="0" borderId="36" xfId="0" applyNumberFormat="1" applyFont="1" applyBorder="1" applyAlignment="1">
      <alignment/>
    </xf>
    <xf numFmtId="3" fontId="4" fillId="0" borderId="36" xfId="0" applyNumberFormat="1" applyFont="1" applyBorder="1" applyAlignment="1">
      <alignment horizontal="right"/>
    </xf>
    <xf numFmtId="0" fontId="4" fillId="0" borderId="34"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3" fontId="4" fillId="0" borderId="0" xfId="0" applyNumberFormat="1" applyFont="1" applyAlignment="1">
      <alignment horizontal="center"/>
    </xf>
    <xf numFmtId="0" fontId="4" fillId="0" borderId="0" xfId="0" applyFont="1" applyFill="1" applyAlignment="1">
      <alignment/>
    </xf>
    <xf numFmtId="0" fontId="9"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3" fontId="4" fillId="0" borderId="0" xfId="0" applyNumberFormat="1" applyFont="1" applyFill="1" applyAlignment="1">
      <alignment horizontal="center"/>
    </xf>
    <xf numFmtId="0" fontId="4" fillId="0" borderId="0" xfId="0" applyFont="1" applyFill="1" applyAlignment="1">
      <alignment horizontal="left" indent="1"/>
    </xf>
    <xf numFmtId="0" fontId="9" fillId="0" borderId="0" xfId="0" applyFont="1" applyFill="1" applyAlignment="1">
      <alignment horizontal="center"/>
    </xf>
    <xf numFmtId="0" fontId="10" fillId="0" borderId="0" xfId="0" applyFont="1" applyFill="1" applyAlignment="1">
      <alignment horizontal="left" indent="2"/>
    </xf>
    <xf numFmtId="0" fontId="11" fillId="0" borderId="0" xfId="0" applyFont="1" applyFill="1" applyAlignment="1">
      <alignment horizontal="center"/>
    </xf>
    <xf numFmtId="0" fontId="4" fillId="0" borderId="0" xfId="0" applyFont="1" applyFill="1" applyAlignment="1">
      <alignment horizontal="left" indent="2"/>
    </xf>
    <xf numFmtId="0" fontId="0" fillId="0" borderId="0" xfId="0" applyAlignment="1">
      <alignment horizontal="center"/>
    </xf>
    <xf numFmtId="169" fontId="4" fillId="0" borderId="19" xfId="0" applyNumberFormat="1" applyFont="1" applyBorder="1" applyAlignment="1">
      <alignment/>
    </xf>
    <xf numFmtId="169" fontId="6" fillId="0" borderId="32" xfId="0" applyNumberFormat="1" applyFont="1" applyBorder="1" applyAlignment="1">
      <alignment/>
    </xf>
    <xf numFmtId="164" fontId="4" fillId="0" borderId="37" xfId="0" applyNumberFormat="1" applyFont="1" applyBorder="1" applyAlignment="1">
      <alignment horizontal="center" wrapText="1"/>
    </xf>
    <xf numFmtId="0" fontId="4" fillId="0" borderId="37" xfId="0" applyFont="1" applyBorder="1" applyAlignment="1">
      <alignment horizontal="center" wrapText="1"/>
    </xf>
    <xf numFmtId="3" fontId="4" fillId="0" borderId="37" xfId="0" applyNumberFormat="1" applyFont="1" applyBorder="1" applyAlignment="1">
      <alignment horizontal="right"/>
    </xf>
    <xf numFmtId="3" fontId="4" fillId="0" borderId="38" xfId="0" applyNumberFormat="1" applyFont="1" applyBorder="1" applyAlignment="1">
      <alignment horizontal="right"/>
    </xf>
    <xf numFmtId="169" fontId="4" fillId="0" borderId="19" xfId="0" applyNumberFormat="1" applyFont="1" applyBorder="1" applyAlignment="1">
      <alignment horizontal="right"/>
    </xf>
    <xf numFmtId="169" fontId="4" fillId="0" borderId="37" xfId="0" applyNumberFormat="1" applyFont="1" applyBorder="1" applyAlignment="1">
      <alignment horizontal="right"/>
    </xf>
    <xf numFmtId="169" fontId="4" fillId="0" borderId="36" xfId="0" applyNumberFormat="1" applyFont="1" applyBorder="1" applyAlignment="1">
      <alignment/>
    </xf>
    <xf numFmtId="169" fontId="4" fillId="0" borderId="37" xfId="0" applyNumberFormat="1" applyFont="1" applyBorder="1" applyAlignment="1">
      <alignment/>
    </xf>
    <xf numFmtId="169" fontId="4" fillId="0" borderId="38" xfId="0" applyNumberFormat="1" applyFont="1" applyBorder="1" applyAlignment="1">
      <alignment/>
    </xf>
    <xf numFmtId="169" fontId="6" fillId="0" borderId="35" xfId="0" applyNumberFormat="1" applyFont="1" applyBorder="1" applyAlignment="1">
      <alignment/>
    </xf>
    <xf numFmtId="169" fontId="4" fillId="0" borderId="19" xfId="0" applyNumberFormat="1" applyFont="1" applyBorder="1" applyAlignment="1">
      <alignment wrapText="1"/>
    </xf>
    <xf numFmtId="169" fontId="4" fillId="0" borderId="36" xfId="0" applyNumberFormat="1" applyFont="1" applyBorder="1" applyAlignment="1">
      <alignment wrapText="1"/>
    </xf>
    <xf numFmtId="0" fontId="4" fillId="0" borderId="0" xfId="0" applyFont="1" applyFill="1" applyAlignment="1">
      <alignment horizontal="left"/>
    </xf>
    <xf numFmtId="170" fontId="9" fillId="0" borderId="0" xfId="0" applyNumberFormat="1" applyFont="1" applyFill="1" applyAlignment="1">
      <alignment horizontal="center"/>
    </xf>
    <xf numFmtId="0" fontId="4" fillId="33" borderId="39" xfId="0" applyFont="1" applyFill="1" applyBorder="1" applyAlignment="1">
      <alignment vertical="top" wrapText="1"/>
    </xf>
    <xf numFmtId="0" fontId="4" fillId="33" borderId="40" xfId="0" applyFont="1" applyFill="1" applyBorder="1" applyAlignment="1">
      <alignment vertical="top" wrapText="1"/>
    </xf>
    <xf numFmtId="0" fontId="4" fillId="33" borderId="41" xfId="0" applyFont="1" applyFill="1" applyBorder="1" applyAlignment="1">
      <alignment vertical="top" wrapText="1"/>
    </xf>
    <xf numFmtId="0" fontId="4" fillId="33" borderId="42" xfId="0" applyFont="1" applyFill="1" applyBorder="1" applyAlignment="1">
      <alignment vertical="top" wrapText="1"/>
    </xf>
    <xf numFmtId="0" fontId="4" fillId="33" borderId="43" xfId="0" applyFont="1" applyFill="1" applyBorder="1" applyAlignment="1">
      <alignment vertical="top" wrapText="1"/>
    </xf>
    <xf numFmtId="0" fontId="4" fillId="33" borderId="44" xfId="0" applyFont="1" applyFill="1" applyBorder="1" applyAlignment="1">
      <alignment vertical="top" wrapText="1"/>
    </xf>
    <xf numFmtId="0" fontId="11" fillId="0" borderId="0" xfId="0" applyFont="1" applyFill="1" applyAlignment="1">
      <alignment horizontal="center"/>
    </xf>
    <xf numFmtId="170" fontId="9" fillId="0"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1"/>
  <sheetViews>
    <sheetView tabSelected="1" workbookViewId="0" topLeftCell="A1">
      <selection activeCell="N13" sqref="N13"/>
    </sheetView>
  </sheetViews>
  <sheetFormatPr defaultColWidth="9.140625" defaultRowHeight="12.75"/>
  <cols>
    <col min="1" max="1" width="20.421875" style="0" customWidth="1"/>
    <col min="2" max="2" width="12.28125" style="0" customWidth="1"/>
    <col min="3" max="7" width="15.7109375" style="0" customWidth="1"/>
  </cols>
  <sheetData>
    <row r="1" spans="1:9" ht="17.25" customHeight="1">
      <c r="A1" s="63" t="s">
        <v>11</v>
      </c>
      <c r="B1" s="2"/>
      <c r="C1" s="2"/>
      <c r="D1" s="2"/>
      <c r="E1" s="2"/>
      <c r="F1" s="2"/>
      <c r="G1" s="2"/>
      <c r="H1" s="1"/>
      <c r="I1" s="1"/>
    </row>
    <row r="2" spans="1:8" ht="14.25" thickBot="1">
      <c r="A2" s="29"/>
      <c r="B2" s="2"/>
      <c r="C2" s="2"/>
      <c r="D2" s="2"/>
      <c r="E2" s="2"/>
      <c r="F2" s="2"/>
      <c r="G2" s="2"/>
      <c r="H2" s="3"/>
    </row>
    <row r="3" spans="1:8" ht="18" customHeight="1" thickTop="1">
      <c r="A3" s="4" t="s">
        <v>5</v>
      </c>
      <c r="B3" s="5"/>
      <c r="C3" s="6"/>
      <c r="D3" s="6"/>
      <c r="E3" s="6"/>
      <c r="F3" s="6"/>
      <c r="G3" s="7"/>
      <c r="H3" s="3"/>
    </row>
    <row r="4" spans="1:8" ht="18" customHeight="1">
      <c r="A4" s="8" t="s">
        <v>16</v>
      </c>
      <c r="B4" s="9"/>
      <c r="C4" s="10"/>
      <c r="D4" s="10"/>
      <c r="E4" s="10"/>
      <c r="F4" s="10"/>
      <c r="G4" s="11"/>
      <c r="H4" s="3"/>
    </row>
    <row r="5" spans="1:7" ht="18" customHeight="1">
      <c r="A5" s="12" t="s">
        <v>18</v>
      </c>
      <c r="B5" s="13"/>
      <c r="C5" s="13"/>
      <c r="D5" s="13"/>
      <c r="E5" s="13"/>
      <c r="F5" s="13"/>
      <c r="G5" s="14"/>
    </row>
    <row r="6" spans="1:7" ht="18" customHeight="1">
      <c r="A6" s="12" t="s">
        <v>17</v>
      </c>
      <c r="B6" s="13"/>
      <c r="C6" s="13"/>
      <c r="D6" s="13"/>
      <c r="E6" s="13"/>
      <c r="F6" s="13"/>
      <c r="G6" s="14"/>
    </row>
    <row r="7" spans="1:7" ht="18" customHeight="1">
      <c r="A7" s="12" t="s">
        <v>70</v>
      </c>
      <c r="B7" s="13"/>
      <c r="C7" s="13"/>
      <c r="D7" s="13"/>
      <c r="E7" s="13"/>
      <c r="F7" s="13"/>
      <c r="G7" s="14"/>
    </row>
    <row r="8" spans="1:7" ht="18" customHeight="1">
      <c r="A8" s="12" t="s">
        <v>71</v>
      </c>
      <c r="B8" s="13"/>
      <c r="C8" s="13"/>
      <c r="D8" s="13"/>
      <c r="E8" s="13"/>
      <c r="F8" s="13"/>
      <c r="G8" s="14"/>
    </row>
    <row r="9" spans="1:7" ht="18" customHeight="1" thickBot="1">
      <c r="A9" s="15" t="s">
        <v>72</v>
      </c>
      <c r="B9" s="16"/>
      <c r="C9" s="16"/>
      <c r="D9" s="16"/>
      <c r="E9" s="16"/>
      <c r="F9" s="16"/>
      <c r="G9" s="17"/>
    </row>
    <row r="10" spans="1:7" ht="18" customHeight="1" thickTop="1">
      <c r="A10" s="18"/>
      <c r="C10" s="18"/>
      <c r="D10" s="13"/>
      <c r="E10" s="13"/>
      <c r="F10" s="13"/>
      <c r="G10" s="13"/>
    </row>
    <row r="11" spans="1:7" ht="18" customHeight="1" thickBot="1">
      <c r="A11" s="39" t="s">
        <v>6</v>
      </c>
      <c r="C11" s="18"/>
      <c r="D11" s="18"/>
      <c r="E11" s="18"/>
      <c r="F11" s="18"/>
      <c r="G11" s="18"/>
    </row>
    <row r="12" spans="1:9" ht="18" customHeight="1">
      <c r="A12" s="92" t="s">
        <v>69</v>
      </c>
      <c r="B12" s="93"/>
      <c r="C12" s="93"/>
      <c r="D12" s="93"/>
      <c r="E12" s="93"/>
      <c r="F12" s="93"/>
      <c r="G12" s="94"/>
      <c r="I12" s="49"/>
    </row>
    <row r="13" spans="1:7" ht="39" customHeight="1" thickBot="1">
      <c r="A13" s="95"/>
      <c r="B13" s="96"/>
      <c r="C13" s="96"/>
      <c r="D13" s="96"/>
      <c r="E13" s="96"/>
      <c r="F13" s="96"/>
      <c r="G13" s="97"/>
    </row>
    <row r="14" spans="1:7" ht="18" customHeight="1">
      <c r="A14" s="62"/>
      <c r="B14" s="62"/>
      <c r="C14" s="62"/>
      <c r="D14" s="62"/>
      <c r="E14" s="62"/>
      <c r="F14" s="62"/>
      <c r="G14" s="62"/>
    </row>
    <row r="15" spans="1:7" ht="18" customHeight="1" thickBot="1">
      <c r="A15" s="40" t="s">
        <v>24</v>
      </c>
      <c r="B15" s="13"/>
      <c r="C15" s="18"/>
      <c r="D15" s="18"/>
      <c r="E15" s="18"/>
      <c r="F15" s="18"/>
      <c r="G15" s="18"/>
    </row>
    <row r="16" spans="1:9" ht="27">
      <c r="A16" s="30" t="s">
        <v>10</v>
      </c>
      <c r="B16" s="31"/>
      <c r="C16" s="46" t="s">
        <v>3</v>
      </c>
      <c r="D16" s="46" t="s">
        <v>4</v>
      </c>
      <c r="E16" s="46" t="s">
        <v>7</v>
      </c>
      <c r="F16" s="47" t="s">
        <v>8</v>
      </c>
      <c r="G16" s="50" t="s">
        <v>9</v>
      </c>
      <c r="I16" s="48"/>
    </row>
    <row r="17" spans="1:7" ht="18" customHeight="1">
      <c r="A17" s="33" t="s">
        <v>29</v>
      </c>
      <c r="B17" s="19"/>
      <c r="C17" s="51">
        <v>3581</v>
      </c>
      <c r="D17" s="51" t="s">
        <v>19</v>
      </c>
      <c r="E17" s="76">
        <v>11.8</v>
      </c>
      <c r="F17" s="20"/>
      <c r="G17" s="58"/>
    </row>
    <row r="18" spans="1:7" ht="18" customHeight="1">
      <c r="A18" s="33" t="s">
        <v>28</v>
      </c>
      <c r="B18" s="19"/>
      <c r="C18" s="52">
        <v>3951</v>
      </c>
      <c r="D18" s="51" t="s">
        <v>19</v>
      </c>
      <c r="E18" s="76">
        <v>2.7</v>
      </c>
      <c r="F18" s="20"/>
      <c r="G18" s="58"/>
    </row>
    <row r="19" spans="1:7" ht="18" customHeight="1">
      <c r="A19" s="33" t="s">
        <v>20</v>
      </c>
      <c r="B19" s="19"/>
      <c r="C19" s="52">
        <v>3771</v>
      </c>
      <c r="D19" s="51" t="s">
        <v>19</v>
      </c>
      <c r="E19" s="76">
        <f>4+8.1+2.2+0.3</f>
        <v>14.600000000000001</v>
      </c>
      <c r="F19" s="20"/>
      <c r="G19" s="58"/>
    </row>
    <row r="20" spans="1:7" ht="18" customHeight="1">
      <c r="A20" s="33" t="s">
        <v>23</v>
      </c>
      <c r="B20" s="19"/>
      <c r="C20" s="52">
        <v>4040</v>
      </c>
      <c r="D20" s="51" t="s">
        <v>19</v>
      </c>
      <c r="E20" s="82">
        <v>0.1</v>
      </c>
      <c r="F20" s="21"/>
      <c r="G20" s="59"/>
    </row>
    <row r="21" spans="1:7" ht="18" customHeight="1">
      <c r="A21" s="33" t="s">
        <v>21</v>
      </c>
      <c r="B21" s="42"/>
      <c r="C21" s="78">
        <v>3951</v>
      </c>
      <c r="D21" s="79" t="s">
        <v>19</v>
      </c>
      <c r="E21" s="83">
        <v>0.9</v>
      </c>
      <c r="F21" s="80"/>
      <c r="G21" s="81"/>
    </row>
    <row r="22" spans="1:7" ht="18" customHeight="1">
      <c r="A22" s="41" t="s">
        <v>22</v>
      </c>
      <c r="B22" s="42"/>
      <c r="C22" s="78">
        <v>3860</v>
      </c>
      <c r="D22" s="79" t="s">
        <v>19</v>
      </c>
      <c r="E22" s="83">
        <v>0.4</v>
      </c>
      <c r="F22" s="80"/>
      <c r="G22" s="81"/>
    </row>
    <row r="23" spans="1:7" ht="18" customHeight="1">
      <c r="A23" s="41"/>
      <c r="B23" s="42"/>
      <c r="C23" s="78"/>
      <c r="D23" s="79"/>
      <c r="E23" s="80"/>
      <c r="F23" s="80"/>
      <c r="G23" s="81"/>
    </row>
    <row r="24" spans="1:7" ht="18" customHeight="1" thickBot="1">
      <c r="A24" s="34"/>
      <c r="B24" s="35" t="s">
        <v>0</v>
      </c>
      <c r="C24" s="53"/>
      <c r="D24" s="53"/>
      <c r="E24" s="77">
        <f>SUM(E17:E22)</f>
        <v>30.5</v>
      </c>
      <c r="F24" s="45">
        <f>SUM(F17:F20)</f>
        <v>0</v>
      </c>
      <c r="G24" s="57">
        <f>SUM(G17:G20)</f>
        <v>0</v>
      </c>
    </row>
    <row r="25" spans="1:7" ht="18" customHeight="1">
      <c r="A25" s="18"/>
      <c r="B25" s="18"/>
      <c r="C25" s="54"/>
      <c r="D25" s="54"/>
      <c r="E25" s="22"/>
      <c r="F25" s="22"/>
      <c r="G25" s="22"/>
    </row>
    <row r="26" spans="1:7" ht="18" customHeight="1" thickBot="1">
      <c r="A26" s="39" t="s">
        <v>25</v>
      </c>
      <c r="B26" s="13"/>
      <c r="C26" s="55"/>
      <c r="D26" s="54"/>
      <c r="E26" s="18"/>
      <c r="F26" s="18"/>
      <c r="G26" s="18"/>
    </row>
    <row r="27" spans="1:7" ht="16.5" customHeight="1">
      <c r="A27" s="30" t="s">
        <v>10</v>
      </c>
      <c r="B27" s="31"/>
      <c r="C27" s="46" t="s">
        <v>3</v>
      </c>
      <c r="D27" s="32" t="s">
        <v>1</v>
      </c>
      <c r="E27" s="46" t="str">
        <f>E16</f>
        <v>2015/2016</v>
      </c>
      <c r="F27" s="46" t="str">
        <f>F16</f>
        <v>2017/2018</v>
      </c>
      <c r="G27" s="56" t="str">
        <f>G16</f>
        <v>2019/2020</v>
      </c>
    </row>
    <row r="28" spans="1:7" ht="18" customHeight="1">
      <c r="A28" s="33" t="s">
        <v>30</v>
      </c>
      <c r="B28" s="23"/>
      <c r="C28" s="51">
        <v>3151</v>
      </c>
      <c r="D28" s="51" t="s">
        <v>37</v>
      </c>
      <c r="E28" s="88">
        <v>0.5</v>
      </c>
      <c r="F28" s="88">
        <v>1</v>
      </c>
      <c r="G28" s="89">
        <v>1</v>
      </c>
    </row>
    <row r="29" spans="1:7" ht="18" customHeight="1">
      <c r="A29" s="33" t="s">
        <v>31</v>
      </c>
      <c r="B29" s="23"/>
      <c r="C29" s="51">
        <v>10</v>
      </c>
      <c r="D29" s="51" t="s">
        <v>38</v>
      </c>
      <c r="E29" s="88">
        <v>0.5</v>
      </c>
      <c r="F29" s="88">
        <v>1</v>
      </c>
      <c r="G29" s="89">
        <v>1</v>
      </c>
    </row>
    <row r="30" spans="1:7" ht="18" customHeight="1">
      <c r="A30" s="33" t="s">
        <v>41</v>
      </c>
      <c r="B30" s="23"/>
      <c r="C30" s="51">
        <v>10</v>
      </c>
      <c r="D30" s="51" t="s">
        <v>38</v>
      </c>
      <c r="E30" s="88">
        <v>0.3</v>
      </c>
      <c r="F30" s="88">
        <v>0.6</v>
      </c>
      <c r="G30" s="89">
        <v>0.6</v>
      </c>
    </row>
    <row r="31" spans="1:7" ht="18" customHeight="1">
      <c r="A31" s="33" t="s">
        <v>35</v>
      </c>
      <c r="B31" s="23"/>
      <c r="C31" s="51">
        <v>8400</v>
      </c>
      <c r="D31" s="51" t="s">
        <v>39</v>
      </c>
      <c r="E31" s="88">
        <v>2</v>
      </c>
      <c r="F31" s="88">
        <v>0</v>
      </c>
      <c r="G31" s="89">
        <v>0</v>
      </c>
    </row>
    <row r="32" spans="1:7" ht="18" customHeight="1">
      <c r="A32" s="33" t="s">
        <v>32</v>
      </c>
      <c r="B32" s="23"/>
      <c r="C32" s="51">
        <v>10</v>
      </c>
      <c r="D32" s="51" t="s">
        <v>38</v>
      </c>
      <c r="E32" s="88">
        <v>0</v>
      </c>
      <c r="F32" s="88">
        <v>4.5</v>
      </c>
      <c r="G32" s="89">
        <v>4.5</v>
      </c>
    </row>
    <row r="33" spans="1:7" ht="18" customHeight="1">
      <c r="A33" s="33" t="s">
        <v>36</v>
      </c>
      <c r="B33" s="23"/>
      <c r="C33" s="51">
        <v>8400</v>
      </c>
      <c r="D33" s="51" t="s">
        <v>39</v>
      </c>
      <c r="E33" s="88">
        <v>0.1</v>
      </c>
      <c r="F33" s="88">
        <v>0</v>
      </c>
      <c r="G33" s="89">
        <v>0</v>
      </c>
    </row>
    <row r="34" spans="1:7" ht="18" customHeight="1">
      <c r="A34" s="33" t="s">
        <v>33</v>
      </c>
      <c r="B34" s="23"/>
      <c r="C34" s="51">
        <v>4040</v>
      </c>
      <c r="D34" s="51" t="s">
        <v>37</v>
      </c>
      <c r="E34" s="88">
        <v>0</v>
      </c>
      <c r="F34" s="88">
        <v>0.1</v>
      </c>
      <c r="G34" s="89">
        <v>0.1</v>
      </c>
    </row>
    <row r="35" spans="1:7" ht="18" customHeight="1">
      <c r="A35" s="33" t="s">
        <v>34</v>
      </c>
      <c r="B35" s="23"/>
      <c r="C35" s="51">
        <v>5511</v>
      </c>
      <c r="D35" s="51" t="s">
        <v>39</v>
      </c>
      <c r="E35" s="88">
        <v>0</v>
      </c>
      <c r="F35" s="88">
        <v>0.2</v>
      </c>
      <c r="G35" s="89">
        <v>0.2</v>
      </c>
    </row>
    <row r="36" spans="1:7" ht="18" customHeight="1">
      <c r="A36" s="33" t="s">
        <v>22</v>
      </c>
      <c r="B36" s="23"/>
      <c r="C36" s="52">
        <v>1030</v>
      </c>
      <c r="D36" s="51" t="s">
        <v>40</v>
      </c>
      <c r="E36" s="76">
        <v>0</v>
      </c>
      <c r="F36" s="76">
        <v>0.1</v>
      </c>
      <c r="G36" s="84">
        <v>0.1</v>
      </c>
    </row>
    <row r="37" spans="1:7" ht="18" customHeight="1">
      <c r="A37" s="33"/>
      <c r="B37" s="23"/>
      <c r="C37" s="51"/>
      <c r="D37" s="51"/>
      <c r="E37" s="76"/>
      <c r="F37" s="76"/>
      <c r="G37" s="84"/>
    </row>
    <row r="38" spans="1:8" ht="18" customHeight="1" thickBot="1">
      <c r="A38" s="34"/>
      <c r="B38" s="35" t="s">
        <v>2</v>
      </c>
      <c r="C38" s="53"/>
      <c r="D38" s="53"/>
      <c r="E38" s="77">
        <f>SUM(E28:E37)</f>
        <v>3.4</v>
      </c>
      <c r="F38" s="77">
        <f>SUM(F28:F37)</f>
        <v>7.499999999999999</v>
      </c>
      <c r="G38" s="87">
        <f>SUM(G28:G37)</f>
        <v>7.499999999999999</v>
      </c>
      <c r="H38" s="44"/>
    </row>
    <row r="39" spans="1:7" ht="18" customHeight="1">
      <c r="A39" s="18"/>
      <c r="B39" s="18"/>
      <c r="C39" s="18"/>
      <c r="D39" s="18"/>
      <c r="E39" s="22"/>
      <c r="F39" s="22"/>
      <c r="G39" s="22"/>
    </row>
    <row r="40" spans="1:7" ht="18" customHeight="1" thickBot="1">
      <c r="A40" s="39" t="s">
        <v>42</v>
      </c>
      <c r="B40" s="13"/>
      <c r="C40" s="13"/>
      <c r="D40" s="13"/>
      <c r="E40" s="18"/>
      <c r="F40" s="18"/>
      <c r="G40" s="18"/>
    </row>
    <row r="41" spans="1:9" ht="36" customHeight="1">
      <c r="A41" s="30"/>
      <c r="B41" s="31"/>
      <c r="C41" s="36"/>
      <c r="D41" s="37"/>
      <c r="E41" s="46" t="str">
        <f>E16</f>
        <v>2015/2016</v>
      </c>
      <c r="F41" s="32" t="str">
        <f>F16</f>
        <v>2017/2018</v>
      </c>
      <c r="G41" s="60" t="str">
        <f>G16</f>
        <v>2019/2020</v>
      </c>
      <c r="H41" s="26"/>
      <c r="I41" s="26"/>
    </row>
    <row r="42" spans="1:9" ht="18" customHeight="1">
      <c r="A42" s="33" t="s">
        <v>26</v>
      </c>
      <c r="B42" s="19"/>
      <c r="C42" s="24"/>
      <c r="D42" s="25"/>
      <c r="E42" s="76">
        <v>30.5</v>
      </c>
      <c r="F42" s="76"/>
      <c r="G42" s="84"/>
      <c r="H42" s="26"/>
      <c r="I42" s="26"/>
    </row>
    <row r="43" spans="1:9" ht="18" customHeight="1">
      <c r="A43" s="33" t="s">
        <v>27</v>
      </c>
      <c r="B43" s="19"/>
      <c r="C43" s="19"/>
      <c r="D43" s="23"/>
      <c r="E43" s="76">
        <v>3.4</v>
      </c>
      <c r="F43" s="76">
        <v>7.5</v>
      </c>
      <c r="G43" s="84">
        <v>7.5</v>
      </c>
      <c r="H43" s="27"/>
      <c r="I43" s="27"/>
    </row>
    <row r="44" spans="1:7" ht="18" customHeight="1">
      <c r="A44" s="41"/>
      <c r="B44" s="42"/>
      <c r="C44" s="42"/>
      <c r="D44" s="43"/>
      <c r="E44" s="85"/>
      <c r="F44" s="85"/>
      <c r="G44" s="86"/>
    </row>
    <row r="45" spans="1:9" ht="18" customHeight="1" thickBot="1">
      <c r="A45" s="34" t="s">
        <v>2</v>
      </c>
      <c r="B45" s="35"/>
      <c r="C45" s="35"/>
      <c r="D45" s="38"/>
      <c r="E45" s="77">
        <f>SUM(E42:E44)</f>
        <v>33.9</v>
      </c>
      <c r="F45" s="77">
        <f>SUM(F42:F44)</f>
        <v>7.5</v>
      </c>
      <c r="G45" s="87">
        <f>SUM(G42:G44)</f>
        <v>7.5</v>
      </c>
      <c r="H45" s="28"/>
      <c r="I45" s="28"/>
    </row>
    <row r="46" spans="1:9" ht="18" customHeight="1">
      <c r="A46" s="39" t="s">
        <v>43</v>
      </c>
      <c r="B46" s="13"/>
      <c r="C46" s="13"/>
      <c r="D46" s="13"/>
      <c r="E46" s="61"/>
      <c r="F46" s="61"/>
      <c r="G46" s="61"/>
      <c r="H46" s="28"/>
      <c r="I46" s="28"/>
    </row>
    <row r="47" spans="1:8" ht="13.5">
      <c r="A47" s="18" t="s">
        <v>12</v>
      </c>
      <c r="B47" s="18"/>
      <c r="C47" s="54"/>
      <c r="D47" s="18"/>
      <c r="E47" s="64"/>
      <c r="F47" s="64"/>
      <c r="G47" s="64"/>
      <c r="H47" s="64"/>
    </row>
    <row r="48" spans="1:8" ht="15.75">
      <c r="A48" s="65" t="s">
        <v>13</v>
      </c>
      <c r="B48" s="66"/>
      <c r="C48" s="67"/>
      <c r="D48" s="68"/>
      <c r="E48" s="69"/>
      <c r="F48" s="69"/>
      <c r="G48" s="69"/>
      <c r="H48" s="69"/>
    </row>
    <row r="49" spans="1:8" ht="13.5">
      <c r="A49" s="68" t="s">
        <v>14</v>
      </c>
      <c r="B49" s="66"/>
      <c r="C49" s="67"/>
      <c r="D49" s="68"/>
      <c r="E49" s="69"/>
      <c r="F49" s="69"/>
      <c r="G49" s="69"/>
      <c r="H49" s="69"/>
    </row>
    <row r="50" spans="1:8" ht="15.75">
      <c r="A50" s="65" t="s">
        <v>66</v>
      </c>
      <c r="B50" s="66"/>
      <c r="C50" s="67"/>
      <c r="D50" s="68"/>
      <c r="E50" s="67"/>
      <c r="F50" s="67"/>
      <c r="G50" s="67"/>
      <c r="H50" s="67"/>
    </row>
    <row r="51" spans="1:8" ht="13.5">
      <c r="A51" s="90" t="s">
        <v>44</v>
      </c>
      <c r="B51" s="66"/>
      <c r="C51" s="71"/>
      <c r="D51" s="66"/>
      <c r="E51" s="71"/>
      <c r="F51" s="71"/>
      <c r="G51" s="71"/>
      <c r="H51" s="71"/>
    </row>
    <row r="52" spans="1:8" ht="15.75">
      <c r="A52" s="65" t="s">
        <v>63</v>
      </c>
      <c r="B52" s="66"/>
      <c r="C52" s="71"/>
      <c r="D52" s="66"/>
      <c r="E52" s="71"/>
      <c r="F52" s="71"/>
      <c r="G52" s="71"/>
      <c r="H52" s="71"/>
    </row>
    <row r="53" spans="1:8" ht="15.75">
      <c r="A53" s="65" t="s">
        <v>64</v>
      </c>
      <c r="B53" s="66"/>
      <c r="C53" s="71"/>
      <c r="D53" s="66"/>
      <c r="E53" s="71"/>
      <c r="F53" s="71"/>
      <c r="G53" s="71"/>
      <c r="H53" s="71"/>
    </row>
    <row r="54" spans="1:8" ht="15.75">
      <c r="A54" s="65" t="s">
        <v>65</v>
      </c>
      <c r="B54" s="66"/>
      <c r="C54" s="71"/>
      <c r="D54" s="66"/>
      <c r="E54" s="71"/>
      <c r="F54" s="71"/>
      <c r="G54" s="71"/>
      <c r="H54" s="71"/>
    </row>
    <row r="55" spans="1:8" ht="13.5">
      <c r="A55" s="65"/>
      <c r="B55" s="66"/>
      <c r="C55" s="71"/>
      <c r="D55" s="66"/>
      <c r="E55" s="71"/>
      <c r="F55" s="71"/>
      <c r="G55" s="71"/>
      <c r="H55" s="71"/>
    </row>
    <row r="56" spans="1:8" ht="13.5">
      <c r="A56" s="70" t="s">
        <v>52</v>
      </c>
      <c r="B56" s="66"/>
      <c r="C56" s="71"/>
      <c r="D56" s="66"/>
      <c r="E56" s="71"/>
      <c r="F56" s="71"/>
      <c r="G56" s="71"/>
      <c r="H56" s="71"/>
    </row>
    <row r="57" spans="1:7" ht="13.5">
      <c r="A57" s="72" t="s">
        <v>67</v>
      </c>
      <c r="B57" s="66"/>
      <c r="C57" s="71"/>
      <c r="D57" s="66"/>
      <c r="E57" s="73" t="s">
        <v>15</v>
      </c>
      <c r="F57" s="98"/>
      <c r="G57" s="98"/>
    </row>
    <row r="58" spans="1:7" ht="13.5">
      <c r="A58" s="74" t="s">
        <v>46</v>
      </c>
      <c r="B58" s="66"/>
      <c r="C58" s="71"/>
      <c r="D58" s="66"/>
      <c r="E58" s="71" t="s">
        <v>45</v>
      </c>
      <c r="F58" s="99"/>
      <c r="G58" s="99"/>
    </row>
    <row r="59" spans="1:7" ht="13.5">
      <c r="A59" s="74" t="s">
        <v>47</v>
      </c>
      <c r="B59" s="66"/>
      <c r="C59" s="71"/>
      <c r="D59" s="66"/>
      <c r="E59" s="71" t="s">
        <v>48</v>
      </c>
      <c r="F59" s="99"/>
      <c r="G59" s="99"/>
    </row>
    <row r="60" spans="1:7" ht="13.5">
      <c r="A60" s="74"/>
      <c r="B60" s="66"/>
      <c r="C60" s="71"/>
      <c r="D60" s="66"/>
      <c r="E60" s="71"/>
      <c r="F60" s="91"/>
      <c r="G60" s="91"/>
    </row>
    <row r="61" spans="1:7" ht="13.5">
      <c r="A61" s="72" t="s">
        <v>61</v>
      </c>
      <c r="B61" s="66"/>
      <c r="C61" s="71"/>
      <c r="D61" s="66"/>
      <c r="E61" s="71"/>
      <c r="F61" s="91"/>
      <c r="G61" s="91"/>
    </row>
    <row r="62" spans="1:7" ht="13.5">
      <c r="A62" s="74" t="s">
        <v>49</v>
      </c>
      <c r="B62" s="66"/>
      <c r="C62" s="71"/>
      <c r="D62" s="66"/>
      <c r="E62" s="71" t="s">
        <v>60</v>
      </c>
      <c r="F62" s="99"/>
      <c r="G62" s="99"/>
    </row>
    <row r="63" spans="1:7" ht="13.5">
      <c r="A63" s="74" t="s">
        <v>50</v>
      </c>
      <c r="B63" s="66"/>
      <c r="C63" s="71"/>
      <c r="D63" s="66"/>
      <c r="E63" s="71" t="s">
        <v>60</v>
      </c>
      <c r="F63" s="91"/>
      <c r="G63" s="91"/>
    </row>
    <row r="64" spans="1:7" ht="13.5">
      <c r="A64" s="74" t="s">
        <v>51</v>
      </c>
      <c r="B64" s="66"/>
      <c r="C64" s="71"/>
      <c r="D64" s="66"/>
      <c r="E64" s="71" t="s">
        <v>60</v>
      </c>
      <c r="F64" s="91"/>
      <c r="G64" s="91"/>
    </row>
    <row r="65" spans="1:7" ht="13.5">
      <c r="A65" s="74" t="s">
        <v>53</v>
      </c>
      <c r="B65" s="66"/>
      <c r="C65" s="71"/>
      <c r="D65" s="66"/>
      <c r="E65" s="71" t="s">
        <v>60</v>
      </c>
      <c r="F65" s="91"/>
      <c r="G65" s="91"/>
    </row>
    <row r="66" spans="1:7" ht="13.5">
      <c r="A66" s="74"/>
      <c r="B66" s="66"/>
      <c r="C66" s="71"/>
      <c r="D66" s="66"/>
      <c r="E66" s="71"/>
      <c r="F66" s="91"/>
      <c r="G66" s="91"/>
    </row>
    <row r="67" spans="1:7" ht="13.5">
      <c r="A67" s="72" t="s">
        <v>62</v>
      </c>
      <c r="B67" s="66"/>
      <c r="C67" s="71"/>
      <c r="D67" s="66"/>
      <c r="E67" s="71"/>
      <c r="F67" s="91"/>
      <c r="G67" s="91"/>
    </row>
    <row r="68" spans="1:7" ht="13.5">
      <c r="A68" s="74" t="s">
        <v>54</v>
      </c>
      <c r="B68" s="66"/>
      <c r="C68" s="71"/>
      <c r="D68" s="66"/>
      <c r="E68" s="71" t="s">
        <v>48</v>
      </c>
      <c r="F68" s="91"/>
      <c r="G68" s="91"/>
    </row>
    <row r="69" spans="1:7" ht="13.5">
      <c r="A69" s="74" t="s">
        <v>55</v>
      </c>
      <c r="B69" s="66"/>
      <c r="C69" s="71"/>
      <c r="D69" s="66"/>
      <c r="E69" s="71" t="s">
        <v>48</v>
      </c>
      <c r="F69" s="91"/>
      <c r="G69" s="91"/>
    </row>
    <row r="70" spans="1:7" ht="13.5">
      <c r="A70" s="74" t="s">
        <v>56</v>
      </c>
      <c r="B70" s="66"/>
      <c r="C70" s="71"/>
      <c r="D70" s="66"/>
      <c r="E70" s="71" t="s">
        <v>48</v>
      </c>
      <c r="F70" s="91"/>
      <c r="G70" s="91"/>
    </row>
    <row r="71" spans="1:7" ht="13.5">
      <c r="A71" s="74" t="s">
        <v>68</v>
      </c>
      <c r="B71" s="66"/>
      <c r="C71" s="71"/>
      <c r="D71" s="66"/>
      <c r="E71" s="71" t="s">
        <v>48</v>
      </c>
      <c r="F71" s="91"/>
      <c r="G71" s="91"/>
    </row>
    <row r="72" spans="1:7" ht="13.5">
      <c r="A72" s="74" t="s">
        <v>57</v>
      </c>
      <c r="B72" s="66"/>
      <c r="C72" s="71"/>
      <c r="D72" s="66"/>
      <c r="E72" s="71" t="s">
        <v>48</v>
      </c>
      <c r="F72" s="91"/>
      <c r="G72" s="91"/>
    </row>
    <row r="73" spans="1:7" ht="13.5">
      <c r="A73" s="74" t="s">
        <v>58</v>
      </c>
      <c r="B73" s="66"/>
      <c r="C73" s="71"/>
      <c r="D73" s="66"/>
      <c r="E73" s="71" t="s">
        <v>48</v>
      </c>
      <c r="F73" s="91"/>
      <c r="G73" s="91"/>
    </row>
    <row r="74" spans="1:7" ht="13.5">
      <c r="A74" s="74" t="s">
        <v>59</v>
      </c>
      <c r="B74" s="66"/>
      <c r="C74" s="71"/>
      <c r="D74" s="66"/>
      <c r="E74" s="71" t="s">
        <v>48</v>
      </c>
      <c r="F74" s="91"/>
      <c r="G74" s="91"/>
    </row>
    <row r="75" spans="1:7" ht="13.5">
      <c r="A75" s="74"/>
      <c r="B75" s="66"/>
      <c r="C75" s="71"/>
      <c r="D75" s="66"/>
      <c r="E75" s="71"/>
      <c r="F75" s="91"/>
      <c r="G75" s="91"/>
    </row>
    <row r="76" spans="3:8" ht="12.75">
      <c r="C76" s="75"/>
      <c r="E76" s="75"/>
      <c r="F76" s="75"/>
      <c r="G76" s="75"/>
      <c r="H76" s="75"/>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row r="423" spans="1:7" ht="12.75">
      <c r="A423" s="49"/>
      <c r="B423" s="49"/>
      <c r="C423" s="49"/>
      <c r="D423" s="49"/>
      <c r="E423" s="49"/>
      <c r="F423" s="49"/>
      <c r="G423" s="49"/>
    </row>
    <row r="424" spans="1:7" ht="12.75">
      <c r="A424" s="49"/>
      <c r="B424" s="49"/>
      <c r="C424" s="49"/>
      <c r="D424" s="49"/>
      <c r="E424" s="49"/>
      <c r="F424" s="49"/>
      <c r="G424" s="49"/>
    </row>
    <row r="425" spans="1:7" ht="12.75">
      <c r="A425" s="49"/>
      <c r="B425" s="49"/>
      <c r="C425" s="49"/>
      <c r="D425" s="49"/>
      <c r="E425" s="49"/>
      <c r="F425" s="49"/>
      <c r="G425" s="49"/>
    </row>
    <row r="426" spans="1:7" ht="12.75">
      <c r="A426" s="49"/>
      <c r="B426" s="49"/>
      <c r="C426" s="49"/>
      <c r="D426" s="49"/>
      <c r="E426" s="49"/>
      <c r="F426" s="49"/>
      <c r="G426" s="49"/>
    </row>
    <row r="427" spans="1:7" ht="12.75">
      <c r="A427" s="49"/>
      <c r="B427" s="49"/>
      <c r="C427" s="49"/>
      <c r="D427" s="49"/>
      <c r="E427" s="49"/>
      <c r="F427" s="49"/>
      <c r="G427" s="49"/>
    </row>
    <row r="428" spans="1:7" ht="12.75">
      <c r="A428" s="49"/>
      <c r="B428" s="49"/>
      <c r="C428" s="49"/>
      <c r="D428" s="49"/>
      <c r="E428" s="49"/>
      <c r="F428" s="49"/>
      <c r="G428" s="49"/>
    </row>
    <row r="429" spans="1:7" ht="12.75">
      <c r="A429" s="49"/>
      <c r="B429" s="49"/>
      <c r="C429" s="49"/>
      <c r="D429" s="49"/>
      <c r="E429" s="49"/>
      <c r="F429" s="49"/>
      <c r="G429" s="49"/>
    </row>
    <row r="430" spans="1:7" ht="12.75">
      <c r="A430" s="49"/>
      <c r="B430" s="49"/>
      <c r="C430" s="49"/>
      <c r="D430" s="49"/>
      <c r="E430" s="49"/>
      <c r="F430" s="49"/>
      <c r="G430" s="49"/>
    </row>
    <row r="431" spans="1:7" ht="12.75">
      <c r="A431" s="49"/>
      <c r="B431" s="49"/>
      <c r="C431" s="49"/>
      <c r="D431" s="49"/>
      <c r="E431" s="49"/>
      <c r="F431" s="49"/>
      <c r="G431" s="49"/>
    </row>
  </sheetData>
  <sheetProtection/>
  <mergeCells count="5">
    <mergeCell ref="A12:G13"/>
    <mergeCell ref="F57:G57"/>
    <mergeCell ref="F58:G58"/>
    <mergeCell ref="F59:G59"/>
    <mergeCell ref="F62:G62"/>
  </mergeCells>
  <printOptions horizontalCentered="1"/>
  <pageMargins left="0.77" right="0.75" top="1" bottom="1" header="0.5" footer="0.5"/>
  <pageSetup fitToHeight="1" fitToWidth="1" horizontalDpi="600" verticalDpi="600" orientation="portrait" scale="5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Rubardt, Aaron</cp:lastModifiedBy>
  <cp:lastPrinted>2015-05-08T15:42:16Z</cp:lastPrinted>
  <dcterms:created xsi:type="dcterms:W3CDTF">1999-06-02T23:29:55Z</dcterms:created>
  <dcterms:modified xsi:type="dcterms:W3CDTF">2015-06-19T17:34:40Z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roposed/Passed #:">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ies>
</file>