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Note'!$A$1:$G$42</definedName>
  </definedNames>
  <calcPr calcId="191028"/>
  <extLst/>
</workbook>
</file>

<file path=xl/sharedStrings.xml><?xml version="1.0" encoding="utf-8"?>
<sst xmlns="http://schemas.openxmlformats.org/spreadsheetml/2006/main" count="50" uniqueCount="42">
  <si>
    <t>2023-2024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</si>
  <si>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</si>
  <si>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</si>
  <si>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</si>
  <si>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</si>
  <si>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</si>
  <si>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</si>
  <si>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</si>
  <si>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</si>
  <si>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</si>
  <si>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</si>
  <si>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</si>
  <si>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</si>
  <si>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</si>
  <si>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</si>
  <si>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</si>
  <si>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</si>
  <si>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</si>
  <si>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</si>
  <si>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</si>
  <si>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</si>
  <si>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Does this legislation require a budget supplemental? No</t>
  </si>
  <si>
    <t>DES</t>
  </si>
  <si>
    <t>DAJD</t>
  </si>
  <si>
    <t>DAJD - Adult and Juvenile Detention</t>
  </si>
  <si>
    <t>DES - Executive Services</t>
  </si>
  <si>
    <t>Regular Salary (All Departments)</t>
  </si>
  <si>
    <t>RETIREMENT PLAN (PERS 2)/FICA/PFML</t>
  </si>
  <si>
    <t xml:space="preserve">Date Reviewed: </t>
  </si>
  <si>
    <t xml:space="preserve">Title:   </t>
  </si>
  <si>
    <t xml:space="preserve">Affected Agency and/or Agencies:   </t>
  </si>
  <si>
    <t>Jason Cossette</t>
  </si>
  <si>
    <t>Andres Fuerte</t>
  </si>
  <si>
    <t>Authorize a pay grade increase for career service exempt positions in DAJD and DES</t>
  </si>
  <si>
    <t>1.  Wage Adjustments and Effective Dates:  Expenditures based on a August 1, 2023, effective date and a  4% GWI for 2023 and 2024; 2.2% for 2025, 2.5% for 2026, 2.6% for 2027, and 2.7% for 2028; GWI projections for 2025-2028 were based on "Blended Labor Rates" published in from Q2 2023 BFPA.       
2.  Other Wage-Related Factors:      
PERS/FICA/PFML:  Calculated at 18.26% for 2023; 17.58 for 2024;  16.45% for 2025, 15.66% for 2026; 15.16% for 2027;  and 14.66% for 2028; PERS/PFML benefit rate assumption from the Q2 2023 BFPA  and FICA/Medi at 7.65%.
3. Includes a projected cost assuming a step 10 to step 10 differential for the Deputy Division Director - Admin Services (position is currently occupied by a special duty assignment).</t>
  </si>
  <si>
    <t>DAJD and DES</t>
  </si>
  <si>
    <t xml:space="preserve">Note Prepared By:   </t>
  </si>
  <si>
    <t xml:space="preserve">Date Prepared: </t>
  </si>
  <si>
    <t xml:space="preserve">Note Reviewed By:  </t>
  </si>
  <si>
    <t>2023 Compensation Request II</t>
  </si>
  <si>
    <t>*  If the legislation includes a contract or interlocal agreement that has an impact past the subsequent two biennia, please note 
    the fiscal impact through the end of the contract or interlocal agreement.</t>
  </si>
  <si>
    <t>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</si>
</sst>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8" fillId="0" borderId="11" xfId="20" applyFont="1" applyBorder="1">
      <alignment/>
      <protection/>
    </xf>
    <xf numFmtId="14" fontId="1" fillId="0" borderId="0" xfId="0" applyNumberFormat="1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3"/>
  <sheetViews>
    <sheetView tabSelected="1" zoomScale="110" zoomScaleNormal="110" workbookViewId="0" topLeftCell="A1">
      <selection activeCell="E5" sqref="E5"/>
    </sheetView>
  </sheetViews>
  <sheetFormatPr defaultColWidth="9.140625" defaultRowHeight="12.75"/>
  <cols>
    <col min="1" max="1" width="16.57421875" style="0" customWidth="1"/>
    <col min="2" max="2" width="20.7109375" style="0" customWidth="1"/>
    <col min="3" max="7" width="15.57421875" style="0" customWidth="1"/>
  </cols>
  <sheetData>
    <row r="1" spans="1:9" ht="17.25" customHeight="1">
      <c r="A1" s="63" t="s">
        <v>0</v>
      </c>
      <c r="B1" s="2"/>
      <c r="C1" s="64"/>
      <c r="D1" s="64"/>
      <c r="E1" s="64"/>
      <c r="F1" s="2"/>
      <c r="G1" s="80" t="s">
        <v>41</v>
      </c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59" t="s">
        <v>29</v>
      </c>
      <c r="B4" s="7"/>
      <c r="C4" s="7" t="s">
        <v>39</v>
      </c>
      <c r="D4" s="8"/>
      <c r="E4" s="8"/>
      <c r="F4" s="8"/>
      <c r="G4" s="9"/>
      <c r="H4" s="3"/>
    </row>
    <row r="5" spans="1:7" ht="18" customHeight="1">
      <c r="A5" s="60" t="s">
        <v>30</v>
      </c>
      <c r="B5" s="61"/>
      <c r="C5" s="10" t="s">
        <v>35</v>
      </c>
      <c r="D5" s="10"/>
      <c r="E5" s="10"/>
      <c r="F5" s="10"/>
      <c r="G5" s="11"/>
    </row>
    <row r="6" spans="1:7" ht="18" customHeight="1">
      <c r="A6" s="60" t="s">
        <v>36</v>
      </c>
      <c r="B6" s="10"/>
      <c r="C6" s="10" t="s">
        <v>31</v>
      </c>
      <c r="D6" s="10"/>
      <c r="E6" s="10"/>
      <c r="F6" s="10"/>
      <c r="G6" s="11"/>
    </row>
    <row r="7" spans="1:7" ht="18" customHeight="1">
      <c r="A7" s="60" t="s">
        <v>37</v>
      </c>
      <c r="B7" s="10"/>
      <c r="C7" s="78">
        <v>45103</v>
      </c>
      <c r="D7" s="10"/>
      <c r="E7" s="10"/>
      <c r="F7" s="10"/>
      <c r="G7" s="11"/>
    </row>
    <row r="8" spans="1:7" ht="18" customHeight="1">
      <c r="A8" s="60" t="s">
        <v>38</v>
      </c>
      <c r="B8" s="10"/>
      <c r="C8" s="10" t="s">
        <v>32</v>
      </c>
      <c r="D8" s="10"/>
      <c r="E8" s="10"/>
      <c r="F8" s="10"/>
      <c r="G8" s="11"/>
    </row>
    <row r="9" spans="1:7" ht="18" customHeight="1" thickBot="1">
      <c r="A9" s="62" t="s">
        <v>28</v>
      </c>
      <c r="B9" s="12"/>
      <c r="C9" s="79">
        <v>45103</v>
      </c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5" t="s">
        <v>2</v>
      </c>
      <c r="C11" s="14"/>
      <c r="D11" s="14"/>
      <c r="E11" s="14"/>
      <c r="F11" s="14"/>
      <c r="G11" s="14"/>
    </row>
    <row r="12" spans="1:9" ht="18" customHeight="1">
      <c r="A12" s="81" t="s">
        <v>33</v>
      </c>
      <c r="B12" s="82"/>
      <c r="C12" s="82"/>
      <c r="D12" s="82"/>
      <c r="E12" s="82"/>
      <c r="F12" s="82"/>
      <c r="G12" s="83"/>
      <c r="I12" s="44"/>
    </row>
    <row r="13" spans="1:7" ht="1.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55"/>
      <c r="B14" s="55"/>
      <c r="C14" s="55"/>
      <c r="D14" s="55"/>
      <c r="E14" s="55"/>
      <c r="F14" s="55"/>
      <c r="G14" s="55"/>
    </row>
    <row r="15" spans="1:7" ht="18" customHeight="1" thickBot="1">
      <c r="A15" s="66" t="s">
        <v>3</v>
      </c>
      <c r="B15" s="10"/>
      <c r="C15" s="14"/>
      <c r="D15" s="14"/>
      <c r="E15" s="14"/>
      <c r="F15" s="14"/>
      <c r="G15" s="14"/>
    </row>
    <row r="16" spans="1:9" ht="27">
      <c r="A16" s="67" t="s">
        <v>4</v>
      </c>
      <c r="B16" s="27"/>
      <c r="C16" s="68" t="s">
        <v>5</v>
      </c>
      <c r="D16" s="68" t="s">
        <v>6</v>
      </c>
      <c r="E16" s="68" t="s">
        <v>7</v>
      </c>
      <c r="F16" s="69" t="s">
        <v>8</v>
      </c>
      <c r="G16" s="70" t="s">
        <v>9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 thickBot="1">
      <c r="A18" s="29"/>
      <c r="B18" s="71" t="s">
        <v>10</v>
      </c>
      <c r="C18" s="49"/>
      <c r="D18" s="49"/>
      <c r="E18" s="72">
        <f>SUM(E17:E17)</f>
        <v>0</v>
      </c>
      <c r="F18" s="72">
        <f>SUM(F17:F17)</f>
        <v>0</v>
      </c>
      <c r="G18" s="73">
        <f>SUM(G17:G17)</f>
        <v>0</v>
      </c>
    </row>
    <row r="19" spans="1:7" ht="18" customHeight="1">
      <c r="A19" s="14"/>
      <c r="B19" s="14"/>
      <c r="C19" s="50"/>
      <c r="D19" s="50"/>
      <c r="E19" s="18"/>
      <c r="F19" s="18"/>
      <c r="G19" s="18"/>
    </row>
    <row r="20" spans="1:7" ht="18" customHeight="1" thickBot="1">
      <c r="A20" s="65" t="s">
        <v>11</v>
      </c>
      <c r="B20" s="61"/>
      <c r="C20" s="51"/>
      <c r="D20" s="50"/>
      <c r="E20" s="14"/>
      <c r="F20" s="14"/>
      <c r="G20" s="14"/>
    </row>
    <row r="21" spans="1:7" ht="16.5" customHeight="1">
      <c r="A21" s="67" t="s">
        <v>4</v>
      </c>
      <c r="B21" s="27"/>
      <c r="C21" s="68" t="s">
        <v>5</v>
      </c>
      <c r="D21" s="74" t="s">
        <v>12</v>
      </c>
      <c r="E21" s="68" t="s">
        <v>7</v>
      </c>
      <c r="F21" s="69" t="s">
        <v>8</v>
      </c>
      <c r="G21" s="70" t="s">
        <v>9</v>
      </c>
    </row>
    <row r="22" spans="1:7" ht="18" customHeight="1">
      <c r="A22" s="28"/>
      <c r="B22" s="19"/>
      <c r="C22" s="46"/>
      <c r="D22" s="46"/>
      <c r="E22" s="42"/>
      <c r="F22" s="42"/>
      <c r="G22" s="53"/>
    </row>
    <row r="23" spans="1:7" ht="18" customHeight="1">
      <c r="A23" s="28" t="s">
        <v>24</v>
      </c>
      <c r="B23" s="19"/>
      <c r="C23" s="48">
        <v>10</v>
      </c>
      <c r="D23" s="46" t="s">
        <v>23</v>
      </c>
      <c r="E23" s="42">
        <v>126363</v>
      </c>
      <c r="F23" s="42">
        <v>183977</v>
      </c>
      <c r="G23" s="53">
        <v>191762</v>
      </c>
    </row>
    <row r="24" spans="1:7" ht="18" customHeight="1">
      <c r="A24" s="28" t="s">
        <v>25</v>
      </c>
      <c r="B24" s="19"/>
      <c r="C24" s="48">
        <v>10</v>
      </c>
      <c r="D24" s="46" t="s">
        <v>22</v>
      </c>
      <c r="E24" s="42">
        <v>7034</v>
      </c>
      <c r="F24" s="42">
        <v>10241</v>
      </c>
      <c r="G24" s="53">
        <v>10674</v>
      </c>
    </row>
    <row r="25" spans="1:7" ht="18" customHeight="1">
      <c r="A25" s="28" t="s">
        <v>25</v>
      </c>
      <c r="B25" s="19"/>
      <c r="C25" s="46">
        <v>4290</v>
      </c>
      <c r="D25" s="46" t="s">
        <v>22</v>
      </c>
      <c r="E25" s="42">
        <v>7204</v>
      </c>
      <c r="F25" s="42">
        <v>10488</v>
      </c>
      <c r="G25" s="53">
        <v>10932</v>
      </c>
    </row>
    <row r="26" spans="1:7" ht="18" customHeight="1">
      <c r="A26" s="28"/>
      <c r="B26" s="19"/>
      <c r="C26" s="48"/>
      <c r="D26" s="47"/>
      <c r="E26" s="17"/>
      <c r="F26" s="16"/>
      <c r="G26" s="52"/>
    </row>
    <row r="27" spans="1:7" ht="18" customHeight="1">
      <c r="A27" s="28"/>
      <c r="B27" s="19"/>
      <c r="C27" s="46"/>
      <c r="D27" s="46"/>
      <c r="E27" s="16"/>
      <c r="F27" s="16"/>
      <c r="G27" s="52"/>
    </row>
    <row r="28" spans="1:8" ht="18" customHeight="1" thickBot="1">
      <c r="A28" s="29"/>
      <c r="B28" s="71" t="s">
        <v>13</v>
      </c>
      <c r="C28" s="49"/>
      <c r="D28" s="49"/>
      <c r="E28" s="72">
        <f>SUM(E22:E27)</f>
        <v>140601</v>
      </c>
      <c r="F28" s="72">
        <f>SUM(F22:F27)</f>
        <v>204706</v>
      </c>
      <c r="G28" s="73">
        <f>SUM(G22:G27)</f>
        <v>213368</v>
      </c>
      <c r="H28" s="41"/>
    </row>
    <row r="29" spans="1:7" ht="18" customHeight="1">
      <c r="A29" s="14"/>
      <c r="B29" s="14"/>
      <c r="C29" s="14"/>
      <c r="D29" s="14"/>
      <c r="E29" s="18"/>
      <c r="F29" s="18"/>
      <c r="G29" s="18"/>
    </row>
    <row r="30" spans="1:7" ht="18" customHeight="1" thickBot="1">
      <c r="A30" s="65" t="s">
        <v>14</v>
      </c>
      <c r="B30" s="61"/>
      <c r="C30" s="10"/>
      <c r="D30" s="10"/>
      <c r="E30" s="14"/>
      <c r="F30" s="14"/>
      <c r="G30" s="14"/>
    </row>
    <row r="31" spans="1:9" ht="36" customHeight="1">
      <c r="A31" s="26"/>
      <c r="B31" s="27"/>
      <c r="C31" s="31"/>
      <c r="D31" s="32"/>
      <c r="E31" s="68" t="str">
        <f>E16</f>
        <v>2023-2024</v>
      </c>
      <c r="F31" s="74" t="str">
        <f>F16</f>
        <v>2025-2026</v>
      </c>
      <c r="G31" s="75" t="str">
        <f>G16</f>
        <v>2027-2028</v>
      </c>
      <c r="H31" s="22"/>
      <c r="I31" s="22"/>
    </row>
    <row r="32" spans="1:8" ht="18" customHeight="1">
      <c r="A32" s="28"/>
      <c r="B32" s="15"/>
      <c r="C32" s="20"/>
      <c r="D32" s="21"/>
      <c r="E32" s="16"/>
      <c r="F32" s="16"/>
      <c r="G32" s="52"/>
      <c r="H32" s="22"/>
    </row>
    <row r="33" spans="1:9" ht="18" customHeight="1">
      <c r="A33" s="77" t="s">
        <v>26</v>
      </c>
      <c r="B33" s="15"/>
      <c r="C33" s="15"/>
      <c r="D33" s="19"/>
      <c r="E33" s="16">
        <v>119382</v>
      </c>
      <c r="F33" s="16">
        <v>176394</v>
      </c>
      <c r="G33" s="52">
        <v>185688</v>
      </c>
      <c r="H33" s="23"/>
      <c r="I33" s="23"/>
    </row>
    <row r="34" spans="1:9" ht="18" customHeight="1">
      <c r="A34" s="77" t="s">
        <v>27</v>
      </c>
      <c r="B34" s="15"/>
      <c r="C34" s="15"/>
      <c r="D34" s="19"/>
      <c r="E34" s="16">
        <v>21219</v>
      </c>
      <c r="F34" s="16">
        <v>28312</v>
      </c>
      <c r="G34" s="52">
        <v>27680</v>
      </c>
      <c r="H34" s="23"/>
      <c r="I34" s="23"/>
    </row>
    <row r="35" spans="1:7" ht="18" customHeight="1">
      <c r="A35" s="28"/>
      <c r="B35" s="15"/>
      <c r="C35" s="15"/>
      <c r="D35" s="19"/>
      <c r="E35" s="40"/>
      <c r="F35" s="16"/>
      <c r="G35" s="52"/>
    </row>
    <row r="36" spans="1:7" ht="18" customHeight="1">
      <c r="A36" s="35"/>
      <c r="B36" s="36"/>
      <c r="C36" s="36"/>
      <c r="D36" s="37"/>
      <c r="E36" s="38"/>
      <c r="F36" s="38"/>
      <c r="G36" s="39"/>
    </row>
    <row r="37" spans="1:9" ht="18" customHeight="1" thickBot="1">
      <c r="A37" s="76" t="s">
        <v>13</v>
      </c>
      <c r="B37" s="30"/>
      <c r="C37" s="30"/>
      <c r="D37" s="33"/>
      <c r="E37" s="72">
        <f>SUM(E32:E36)</f>
        <v>140601</v>
      </c>
      <c r="F37" s="72">
        <f>SUM(F32:F36)</f>
        <v>204706</v>
      </c>
      <c r="G37" s="73">
        <f>SUM(G32:G36)</f>
        <v>213368</v>
      </c>
      <c r="H37" s="24"/>
      <c r="I37" s="24"/>
    </row>
    <row r="38" spans="1:9" ht="18" customHeight="1">
      <c r="A38" s="65" t="s">
        <v>21</v>
      </c>
      <c r="B38" s="61"/>
      <c r="C38" s="61"/>
      <c r="D38" s="61"/>
      <c r="E38" s="54"/>
      <c r="F38" s="54"/>
      <c r="G38" s="54"/>
      <c r="H38" s="24"/>
      <c r="I38" s="24"/>
    </row>
    <row r="39" spans="1:9" ht="18" customHeight="1">
      <c r="A39" s="61" t="s">
        <v>15</v>
      </c>
      <c r="B39" s="61"/>
      <c r="C39" s="10"/>
      <c r="D39" s="10"/>
      <c r="E39" s="54"/>
      <c r="F39" s="54"/>
      <c r="G39" s="54"/>
      <c r="H39" s="24"/>
      <c r="I39" s="24"/>
    </row>
    <row r="40" spans="1:9" ht="39.95" customHeight="1">
      <c r="A40" s="89" t="s">
        <v>34</v>
      </c>
      <c r="B40" s="89"/>
      <c r="C40" s="89"/>
      <c r="D40" s="89"/>
      <c r="E40" s="89"/>
      <c r="F40" s="89"/>
      <c r="G40" s="89"/>
      <c r="H40" s="24"/>
      <c r="I40" s="24"/>
    </row>
    <row r="41" spans="1:9" ht="18" customHeight="1">
      <c r="A41" s="89"/>
      <c r="B41" s="89"/>
      <c r="C41" s="89"/>
      <c r="D41" s="89"/>
      <c r="E41" s="89"/>
      <c r="F41" s="89"/>
      <c r="G41" s="89"/>
      <c r="H41" s="24"/>
      <c r="I41" s="24"/>
    </row>
    <row r="42" spans="1:9" ht="93" customHeight="1">
      <c r="A42" s="89"/>
      <c r="B42" s="89"/>
      <c r="C42" s="89"/>
      <c r="D42" s="89"/>
      <c r="E42" s="89"/>
      <c r="F42" s="89"/>
      <c r="G42" s="89"/>
      <c r="H42" s="24"/>
      <c r="I42" s="24"/>
    </row>
    <row r="43" spans="1:9" ht="12.6" customHeight="1">
      <c r="A43" s="56"/>
      <c r="B43" s="56"/>
      <c r="C43" s="56"/>
      <c r="D43" s="56"/>
      <c r="E43" s="57"/>
      <c r="F43" s="57"/>
      <c r="G43" s="57"/>
      <c r="H43" s="24"/>
      <c r="I43" s="24"/>
    </row>
    <row r="44" spans="1:9" ht="18" customHeight="1">
      <c r="A44" s="34" t="s">
        <v>16</v>
      </c>
      <c r="B44" s="10"/>
      <c r="C44" s="10"/>
      <c r="D44" s="10"/>
      <c r="E44" s="54"/>
      <c r="F44" s="54"/>
      <c r="G44" s="54"/>
      <c r="H44" s="24"/>
      <c r="I44" s="24"/>
    </row>
    <row r="45" spans="1:9" ht="42" customHeight="1">
      <c r="A45" s="87" t="s">
        <v>17</v>
      </c>
      <c r="B45" s="88"/>
      <c r="C45" s="88"/>
      <c r="D45" s="88"/>
      <c r="E45" s="88"/>
      <c r="F45" s="88"/>
      <c r="G45" s="88"/>
      <c r="H45" s="24"/>
      <c r="I45" s="24"/>
    </row>
    <row r="46" spans="1:7" ht="14.25">
      <c r="A46" s="10" t="s">
        <v>18</v>
      </c>
      <c r="B46" s="10"/>
      <c r="C46" s="10"/>
      <c r="D46" s="10"/>
      <c r="E46" s="10"/>
      <c r="F46" s="10"/>
      <c r="G46" s="10"/>
    </row>
    <row r="47" spans="1:7" ht="28.5" customHeight="1">
      <c r="A47" s="89" t="s">
        <v>40</v>
      </c>
      <c r="B47" s="89"/>
      <c r="C47" s="89"/>
      <c r="D47" s="89"/>
      <c r="E47" s="89"/>
      <c r="F47" s="89"/>
      <c r="G47" s="89"/>
    </row>
    <row r="48" spans="1:9" ht="14.25">
      <c r="A48" s="10" t="s">
        <v>19</v>
      </c>
      <c r="B48" s="10"/>
      <c r="C48" s="10"/>
      <c r="D48" s="10"/>
      <c r="E48" s="10"/>
      <c r="F48" s="10"/>
      <c r="G48" s="10"/>
      <c r="H48" s="24"/>
      <c r="I48" s="45"/>
    </row>
    <row r="49" spans="1:7" ht="14.25">
      <c r="A49" s="10" t="s">
        <v>20</v>
      </c>
      <c r="B49" s="10"/>
      <c r="C49" s="10"/>
      <c r="D49" s="10"/>
      <c r="E49" s="10"/>
      <c r="F49" s="10"/>
      <c r="G49" s="10"/>
    </row>
    <row r="50" spans="1:7" ht="14.25">
      <c r="A50" s="10"/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</sheetData>
  <mergeCells count="4">
    <mergeCell ref="A12:G13"/>
    <mergeCell ref="A45:G45"/>
    <mergeCell ref="A47:G47"/>
    <mergeCell ref="A40:G42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8" ma:contentTypeDescription="Create a new document." ma:contentTypeScope="" ma:versionID="50273217e1629967da95d4c7b555836e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xmlns:ns5="2beaef9f-cf1f-479f-a374-c737fe2c05cb" targetNamespace="http://schemas.microsoft.com/office/2006/metadata/properties" ma:root="true" ma:fieldsID="36914c70705d253d237e0a26eb215da9" ns1:_="" ns2:_="" ns3:_="" ns4:_="" ns5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5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dcfcafe-57bd-40bc-898e-1179852ba99e}" ma:internalName="TaxCatchAll" ma:showField="CatchAllData" ma:web="0edc343a-53c0-4aad-ba1e-03670b7797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Phase xmlns="20a124e3-5fd3-48bb-920e-40fcee9a5f77">03-Agency Proposed</Phase>
    <Deliverable xmlns="20a124e3-5fd3-48bb-920e-40fcee9a5f77">Fiscal Note</Deliverable>
    <lcf76f155ced4ddcb4097134ff3c332f xmlns="4992dff6-da60-4b4f-a6e6-23097da23941">
      <Terms xmlns="http://schemas.microsoft.com/office/infopath/2007/PartnerControls"/>
    </lcf76f155ced4ddcb4097134ff3c332f>
    <TaxCatchAll xmlns="2beaef9f-cf1f-479f-a374-c737fe2c05cb" xsi:nil="true"/>
  </documentManagement>
</p:properties>
</file>

<file path=customXml/itemProps1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A2E93-EC0D-404D-95A1-7BB2CF5ACFB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CDE771D-3A67-4BCB-921B-93FDA3AFE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EE87262-2D28-4D84-96A4-D2C18207872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20a124e3-5fd3-48bb-920e-40fcee9a5f77"/>
    <ds:schemaRef ds:uri="http://schemas.microsoft.com/office/infopath/2007/PartnerControls"/>
    <ds:schemaRef ds:uri="2beaef9f-cf1f-479f-a374-c737fe2c05cb"/>
    <ds:schemaRef ds:uri="0edc343a-53c0-4aad-ba1e-03670b7797c9"/>
    <ds:schemaRef ds:uri="4992dff6-da60-4b4f-a6e6-23097da2394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Steadman, Marka</cp:lastModifiedBy>
  <cp:lastPrinted>2023-07-07T00:49:51Z</cp:lastPrinted>
  <dcterms:created xsi:type="dcterms:W3CDTF">1999-06-02T23:29:55Z</dcterms:created>
  <dcterms:modified xsi:type="dcterms:W3CDTF">2023-07-07T00:50:15Z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</Properties>
</file>