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385" activeTab="0"/>
  </bookViews>
  <sheets>
    <sheet name="Published Fin Plan Biennium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_Order2" hidden="1">255</definedName>
    <definedName name="a" hidden="1">{"cxtransfer",#N/A,FALSE,"ReorgRevisted"}</definedName>
    <definedName name="aer" hidden="1">{"NonWhole",#N/A,FALSE,"ReorgRevisted"}</definedName>
    <definedName name="aere" hidden="1">{"Whole",#N/A,FALSE,"ReorgRevisted"}</definedName>
    <definedName name="aereeee" hidden="1">{"Dis",#N/A,FALSE,"ReorgRevisted"}</definedName>
    <definedName name="asdrfetrasdffdsadfg" hidden="1">{"cxtransfer",#N/A,FALSE,"ReorgRevisted"}</definedName>
    <definedName name="b" hidden="1">{"cxtransfer",#N/A,FALSE,"ReorgRevisted"}</definedName>
    <definedName name="cc" hidden="1">{"NonWhole",#N/A,FALSE,"ReorgRevisted"}</definedName>
    <definedName name="cdd" hidden="1">{"NonWhole",#N/A,FALSE,"ReorgRevisted"}</definedName>
    <definedName name="Current_Value" localSheetId="0">#REF!</definedName>
    <definedName name="Current_Value">#REF!</definedName>
    <definedName name="cx" hidden="1">{"Whole",#N/A,FALSE,"ReorgRevisted"}</definedName>
    <definedName name="d" hidden="1">{"Dis",#N/A,FALSE,"ReorgRevisted"}</definedName>
    <definedName name="dasffads" hidden="1">{"Dis",#N/A,FALSE,"ReorgRevisted"}</definedName>
    <definedName name="dd" hidden="1">{"NonWhole",#N/A,FALSE,"ReorgRevisted"}</definedName>
    <definedName name="dded" hidden="1">{"Dis",#N/A,FALSE,"ReorgRevisted"}</definedName>
    <definedName name="dse" hidden="1">{"cxtransfer",#N/A,FALSE,"ReorgRevisted"}</definedName>
    <definedName name="e" hidden="1">{"Whole",#N/A,FALSE,"ReorgRevisted"}</definedName>
    <definedName name="ede" hidden="1">{"NonWhole",#N/A,FALSE,"ReorgRevisted"}</definedName>
    <definedName name="EDP" localSheetId="0">#REF!</definedName>
    <definedName name="EDP">#REF!</definedName>
    <definedName name="eee" hidden="1">{"cxtransfer",#N/A,FALSE,"ReorgRevisted"}</definedName>
    <definedName name="fadsafdsfadsfdasafd" hidden="1">{"NonWhole",#N/A,FALSE,"ReorgRevisted"}</definedName>
    <definedName name="fdafdafdasfdafdas" hidden="1">{"Whole",#N/A,FALSE,"ReorgRevisted"}</definedName>
    <definedName name="HazWaste" hidden="1">{"cxtransfer",#N/A,FALSE,"ReorgRevisted"}</definedName>
    <definedName name="help" hidden="1">{"cxtransfer",#N/A,FALSE,"ReorgRevisted"}</definedName>
    <definedName name="huh" hidden="1">{"NonWhole",#N/A,FALSE,"ReorgRevisted"}</definedName>
    <definedName name="IN" localSheetId="0">#REF!</definedName>
    <definedName name="IN">#REF!</definedName>
    <definedName name="NEW" localSheetId="0">#REF!</definedName>
    <definedName name="NEW">#REF!</definedName>
    <definedName name="nn" hidden="1">{"Whole",#N/A,FALSE,"ReorgRevisted"}</definedName>
    <definedName name="ok" hidden="1">{"NonWhole",#N/A,FALSE,"ReorgRevisted"}</definedName>
    <definedName name="ook" hidden="1">{"Whole",#N/A,FALSE,"ReorgRevisted"}</definedName>
    <definedName name="Page2" localSheetId="0">#REF!</definedName>
    <definedName name="Page2">#REF!</definedName>
    <definedName name="_xlnm.Print_Area" localSheetId="0">'Published Fin Plan Biennium'!$B$1:$I$57</definedName>
    <definedName name="PURN" localSheetId="0">#REF!</definedName>
    <definedName name="PURN">#REF!</definedName>
    <definedName name="PURO" localSheetId="0">#REF!</definedName>
    <definedName name="PURO">#REF!</definedName>
    <definedName name="q" hidden="1">{"Dis",#N/A,FALSE,"ReorgRevisted"}</definedName>
    <definedName name="qqq" hidden="1">{"NonWhole",#N/A,FALSE,"ReorgRevisted"}</definedName>
    <definedName name="sd" hidden="1">{"NonWhole",#N/A,FALSE,"ReorgRevisted"}</definedName>
    <definedName name="TableLookUp">'[3]GG'!$A$1:$F$134</definedName>
    <definedName name="TEST" hidden="1">{"Whole",#N/A,FALSE,"ReorgRevisted"}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ewreport" hidden="1">{"Whole",#N/A,FALSE,"ReorgRevisted"}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" hidden="1">{"cxtransfer",#N/A,FALSE,"ReorgRevisted"}</definedName>
    <definedName name="z" hidden="1">{"NonWhole",#N/A,FALSE,"ReorgRevisted"}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<sst xmlns="http://schemas.openxmlformats.org/spreadsheetml/2006/main" count="47" uniqueCount="47">
  <si>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Summary of 2017-2018 General Fund (10) Financial Plan (in millions)</t>
  </si>
  <si>
    <t>Summary includes Inmate Welfare (16) and Goat Hill Garage Operations (1415) subfunds as reported in CAFR</t>
  </si>
  <si>
    <t>2017-2018 Biennial-to-Date Actuals</t>
  </si>
  <si>
    <t>2017-2018 Estimated</t>
  </si>
  <si>
    <t>2019-2020 Projected</t>
  </si>
  <si>
    <t>2021-2022 Projected</t>
  </si>
  <si>
    <t>BEGINNING FUND BALANCE</t>
  </si>
  <si>
    <t>Intergovernmental Receipts</t>
  </si>
  <si>
    <t>Federal and State Revenue</t>
  </si>
  <si>
    <t>Fines, Fees, Transfers</t>
  </si>
  <si>
    <t>Charges for Services</t>
  </si>
  <si>
    <t>Other Taxes</t>
  </si>
  <si>
    <t>Interest</t>
  </si>
  <si>
    <t>General Fund Revenues</t>
  </si>
  <si>
    <t>EXPENDITURES</t>
  </si>
  <si>
    <r>
      <t xml:space="preserve">Operating Expenditures </t>
    </r>
    <r>
      <rPr>
        <vertAlign val="superscript"/>
        <sz val="11"/>
        <rFont val="Calibri"/>
        <family val="2"/>
        <scheme val="minor"/>
      </rPr>
      <t>6</t>
    </r>
  </si>
  <si>
    <r>
      <t xml:space="preserve">CIP Expenditures </t>
    </r>
    <r>
      <rPr>
        <vertAlign val="superscript"/>
        <sz val="11"/>
        <rFont val="Calibri"/>
        <family val="2"/>
        <scheme val="minor"/>
      </rPr>
      <t>7</t>
    </r>
  </si>
  <si>
    <r>
      <t xml:space="preserve">Debt Service </t>
    </r>
    <r>
      <rPr>
        <vertAlign val="superscript"/>
        <sz val="11"/>
        <rFont val="Calibri"/>
        <family val="2"/>
        <scheme val="minor"/>
      </rPr>
      <t>8</t>
    </r>
  </si>
  <si>
    <t xml:space="preserve">Supplementals/Carryover/Reappropriations </t>
  </si>
  <si>
    <t xml:space="preserve">Potential Additional Costs </t>
  </si>
  <si>
    <r>
      <t xml:space="preserve">Underexpenditures </t>
    </r>
    <r>
      <rPr>
        <vertAlign val="superscript"/>
        <sz val="11"/>
        <rFont val="Calibri"/>
        <family val="2"/>
        <scheme val="minor"/>
      </rPr>
      <t>9</t>
    </r>
  </si>
  <si>
    <t xml:space="preserve">General Fund Expenditures </t>
  </si>
  <si>
    <r>
      <t xml:space="preserve">Other Fund Transactions </t>
    </r>
    <r>
      <rPr>
        <vertAlign val="superscript"/>
        <sz val="11"/>
        <rFont val="Calibri"/>
        <family val="2"/>
        <scheme val="minor"/>
      </rPr>
      <t>10</t>
    </r>
  </si>
  <si>
    <t>Ending Fund Balance</t>
  </si>
  <si>
    <r>
      <t xml:space="preserve">DESIGNATIONS AND SUBFUNDS </t>
    </r>
    <r>
      <rPr>
        <b/>
        <vertAlign val="superscript"/>
        <sz val="11"/>
        <rFont val="Calibri"/>
        <family val="2"/>
        <scheme val="minor"/>
      </rPr>
      <t>11</t>
    </r>
  </si>
  <si>
    <t xml:space="preserve">Designations </t>
  </si>
  <si>
    <t>Subfund Balances</t>
  </si>
  <si>
    <t xml:space="preserve">EXPENDITURE RESERVES </t>
  </si>
  <si>
    <t xml:space="preserve">Carryover and Reappropriation </t>
  </si>
  <si>
    <t xml:space="preserve">CIP Capital Supplemental Reserve </t>
  </si>
  <si>
    <r>
      <t xml:space="preserve">Credit Enhancement Reserve </t>
    </r>
    <r>
      <rPr>
        <vertAlign val="superscript"/>
        <sz val="11"/>
        <color theme="1"/>
        <rFont val="Calibri"/>
        <family val="2"/>
        <scheme val="minor"/>
      </rPr>
      <t>12</t>
    </r>
  </si>
  <si>
    <t>Executive Contingency</t>
  </si>
  <si>
    <r>
      <t xml:space="preserve">South Park Bridge Post Annexation Operations </t>
    </r>
    <r>
      <rPr>
        <vertAlign val="superscript"/>
        <sz val="11"/>
        <color theme="1"/>
        <rFont val="Calibri"/>
        <family val="2"/>
        <scheme val="minor"/>
      </rPr>
      <t>13</t>
    </r>
  </si>
  <si>
    <r>
      <t xml:space="preserve">Risk Reserve </t>
    </r>
    <r>
      <rPr>
        <vertAlign val="superscript"/>
        <sz val="11"/>
        <color theme="1"/>
        <rFont val="Calibri"/>
        <family val="2"/>
        <scheme val="minor"/>
      </rPr>
      <t>14</t>
    </r>
  </si>
  <si>
    <t>Reserves</t>
  </si>
  <si>
    <r>
      <t xml:space="preserve">Ending Undesignated Fund Balance </t>
    </r>
    <r>
      <rPr>
        <b/>
        <vertAlign val="superscript"/>
        <sz val="11"/>
        <rFont val="Calibri"/>
        <family val="2"/>
        <scheme val="minor"/>
      </rPr>
      <t>15</t>
    </r>
  </si>
  <si>
    <t xml:space="preserve">6% Undesignated Fund Balance Minimum </t>
  </si>
  <si>
    <t>Over/(Under) 6% Minimum</t>
  </si>
  <si>
    <t>Over/(Under) 7.5%</t>
  </si>
  <si>
    <t>Over/(Under) 8.0%</t>
  </si>
  <si>
    <t>Rainy Day Reserve</t>
  </si>
  <si>
    <r>
      <t>2015-2016 Actuals</t>
    </r>
    <r>
      <rPr>
        <b/>
        <vertAlign val="superscript"/>
        <sz val="11"/>
        <rFont val="Calibri"/>
        <family val="2"/>
        <scheme val="minor"/>
      </rPr>
      <t>1</t>
    </r>
  </si>
  <si>
    <r>
      <t>2017-2018 Adopted Budget</t>
    </r>
    <r>
      <rPr>
        <b/>
        <vertAlign val="superscript"/>
        <sz val="11"/>
        <rFont val="Calibri"/>
        <family val="2"/>
        <scheme val="minor"/>
      </rPr>
      <t>2</t>
    </r>
  </si>
  <si>
    <r>
      <t>2017-2018 Current Budget</t>
    </r>
    <r>
      <rPr>
        <b/>
        <vertAlign val="superscript"/>
        <sz val="11"/>
        <rFont val="Calibri"/>
        <family val="2"/>
        <scheme val="minor"/>
      </rPr>
      <t>2</t>
    </r>
  </si>
  <si>
    <r>
      <t>REVENUES</t>
    </r>
    <r>
      <rPr>
        <b/>
        <vertAlign val="superscript"/>
        <sz val="11"/>
        <rFont val="Calibri"/>
        <family val="2"/>
        <scheme val="minor"/>
      </rPr>
      <t>3</t>
    </r>
  </si>
  <si>
    <r>
      <t>Property Tax</t>
    </r>
    <r>
      <rPr>
        <vertAlign val="superscript"/>
        <sz val="11"/>
        <rFont val="Calibri"/>
        <family val="2"/>
        <scheme val="minor"/>
      </rPr>
      <t>4</t>
    </r>
  </si>
  <si>
    <r>
      <t>Sales Tax</t>
    </r>
    <r>
      <rPr>
        <vertAlign val="superscript"/>
        <sz val="11"/>
        <rFont val="Calibri"/>
        <family val="2"/>
        <scheme val="minor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</si>
</sst>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,,;\(0.0,,\)"/>
    <numFmt numFmtId="165" formatCode="0.0%"/>
    <numFmt numFmtId="166" formatCode="0.0000_);\(0.0000\)"/>
    <numFmt numFmtId="167" formatCode="0.000000_);\(0.000000\)"/>
    <numFmt numFmtId="168" formatCode="#,#00.0,,;\(#,#00.0,,\)"/>
    <numFmt numFmtId="169" formatCode="_(&quot;$&quot;* #,##0_);_(&quot;$&quot;* \(#,##0\);_(&quot;$&quot;* &quot;-&quot;??_);_(@_)"/>
    <numFmt numFmtId="170" formatCode="0.0_);\(0.0\)"/>
    <numFmt numFmtId="171" formatCode="0.0000000_);\(0.000000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 tint="-0.2499700039625167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2"/>
      <name val="Arial MT"/>
      <family val="2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</cellStyleXfs>
  <cellXfs count="46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4" fontId="6" fillId="2" borderId="0" xfId="18" applyNumberFormat="1" applyFont="1" applyFill="1" applyBorder="1" applyAlignment="1">
      <alignment horizontal="center"/>
    </xf>
    <xf numFmtId="0" fontId="0" fillId="2" borderId="0" xfId="0" applyFont="1" applyFill="1"/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1" xfId="18" applyNumberFormat="1" applyFont="1" applyFill="1" applyBorder="1" applyAlignment="1">
      <alignment/>
    </xf>
    <xf numFmtId="38" fontId="4" fillId="2" borderId="1" xfId="18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6" fillId="2" borderId="0" xfId="18" applyNumberFormat="1" applyFont="1" applyFill="1" applyAlignment="1">
      <alignment/>
    </xf>
    <xf numFmtId="0" fontId="2" fillId="2" borderId="0" xfId="0" applyFont="1" applyFill="1" applyAlignment="1">
      <alignment horizontal="left"/>
    </xf>
    <xf numFmtId="0" fontId="4" fillId="2" borderId="2" xfId="18" applyNumberFormat="1" applyFont="1" applyFill="1" applyBorder="1" applyAlignment="1">
      <alignment/>
    </xf>
    <xf numFmtId="164" fontId="4" fillId="2" borderId="2" xfId="18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4" fillId="2" borderId="0" xfId="18" applyNumberFormat="1" applyFont="1" applyFill="1" applyAlignment="1">
      <alignment/>
    </xf>
    <xf numFmtId="10" fontId="0" fillId="2" borderId="0" xfId="15" applyNumberFormat="1" applyFont="1" applyFill="1"/>
    <xf numFmtId="0" fontId="6" fillId="2" borderId="0" xfId="18" applyNumberFormat="1" applyFont="1" applyFill="1" applyAlignment="1">
      <alignment horizontal="left" indent="1"/>
    </xf>
    <xf numFmtId="164" fontId="0" fillId="2" borderId="0" xfId="0" applyNumberFormat="1" applyFont="1" applyFill="1"/>
    <xf numFmtId="165" fontId="0" fillId="2" borderId="0" xfId="15" applyNumberFormat="1" applyFont="1" applyFill="1"/>
    <xf numFmtId="38" fontId="6" fillId="2" borderId="0" xfId="21" applyNumberFormat="1" applyFont="1" applyFill="1" applyBorder="1" applyAlignment="1" applyProtection="1">
      <alignment horizontal="left" indent="1"/>
      <protection/>
    </xf>
    <xf numFmtId="166" fontId="0" fillId="2" borderId="0" xfId="0" applyNumberFormat="1" applyFont="1" applyFill="1"/>
    <xf numFmtId="167" fontId="0" fillId="2" borderId="0" xfId="0" applyNumberFormat="1" applyFont="1" applyFill="1"/>
    <xf numFmtId="164" fontId="6" fillId="2" borderId="0" xfId="18" applyNumberFormat="1" applyFont="1" applyFill="1" applyAlignment="1">
      <alignment horizontal="center"/>
    </xf>
    <xf numFmtId="168" fontId="4" fillId="2" borderId="2" xfId="18" applyNumberFormat="1" applyFont="1" applyFill="1" applyBorder="1" applyAlignment="1">
      <alignment horizontal="center"/>
    </xf>
    <xf numFmtId="169" fontId="0" fillId="2" borderId="0" xfId="16" applyNumberFormat="1" applyFont="1" applyFill="1"/>
    <xf numFmtId="0" fontId="0" fillId="2" borderId="0" xfId="0" applyFill="1"/>
    <xf numFmtId="164" fontId="6" fillId="2" borderId="0" xfId="18" applyNumberFormat="1" applyFont="1" applyFill="1" applyAlignment="1">
      <alignment/>
    </xf>
    <xf numFmtId="168" fontId="6" fillId="2" borderId="0" xfId="18" applyNumberFormat="1" applyFont="1" applyFill="1" applyBorder="1" applyAlignment="1">
      <alignment horizontal="center"/>
    </xf>
    <xf numFmtId="164" fontId="6" fillId="2" borderId="0" xfId="18" applyNumberFormat="1" applyFont="1" applyFill="1" applyAlignment="1">
      <alignment horizontal="left" indent="1"/>
    </xf>
    <xf numFmtId="0" fontId="4" fillId="2" borderId="0" xfId="18" applyNumberFormat="1" applyFont="1" applyFill="1" applyBorder="1" applyAlignment="1">
      <alignment/>
    </xf>
    <xf numFmtId="164" fontId="4" fillId="2" borderId="0" xfId="18" applyNumberFormat="1" applyFont="1" applyFill="1" applyBorder="1" applyAlignment="1">
      <alignment/>
    </xf>
    <xf numFmtId="0" fontId="6" fillId="2" borderId="0" xfId="18" applyNumberFormat="1" applyFont="1" applyFill="1" applyBorder="1" applyAlignment="1">
      <alignment horizontal="left" indent="1"/>
    </xf>
    <xf numFmtId="0" fontId="0" fillId="2" borderId="0" xfId="0" applyFill="1" applyAlignment="1">
      <alignment horizontal="left" indent="1"/>
    </xf>
    <xf numFmtId="0" fontId="0" fillId="2" borderId="0" xfId="0" applyFont="1" applyFill="1" applyAlignment="1">
      <alignment horizontal="left" indent="1"/>
    </xf>
    <xf numFmtId="38" fontId="0" fillId="2" borderId="0" xfId="0" applyNumberFormat="1" applyFill="1" applyAlignment="1">
      <alignment horizontal="left" indent="1"/>
    </xf>
    <xf numFmtId="38" fontId="0" fillId="2" borderId="0" xfId="0" applyNumberFormat="1" applyFont="1" applyFill="1" applyAlignment="1">
      <alignment horizontal="left" indent="1"/>
    </xf>
    <xf numFmtId="164" fontId="0" fillId="2" borderId="0" xfId="0" applyNumberFormat="1" applyFont="1" applyFill="1" applyAlignment="1">
      <alignment horizontal="center"/>
    </xf>
    <xf numFmtId="0" fontId="6" fillId="2" borderId="2" xfId="18" applyNumberFormat="1" applyFont="1" applyFill="1" applyBorder="1" applyAlignment="1">
      <alignment/>
    </xf>
    <xf numFmtId="164" fontId="6" fillId="2" borderId="2" xfId="18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70" fontId="0" fillId="2" borderId="0" xfId="0" applyNumberFormat="1" applyFont="1" applyFill="1" applyAlignment="1">
      <alignment horizontal="center"/>
    </xf>
    <xf numFmtId="171" fontId="0" fillId="2" borderId="0" xfId="0" applyNumberFormat="1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3" xfId="20"/>
    <cellStyle name="Normal_Detai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PSB\AppData\Roaming\Microsoft\Excel\PSB%20Sections\Economics%20Section\!General%20Fund%20Financial%20Plan\2013%20Financial%20Plan\2013%20Proposed\X-FIXED\FASSETS\1994\F5532\FA55329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PSB\AppData\Roaming\Microsoft\Excel\PSB%20Sections\Economics%20Section\!General%20Fund%20Financial%20Plan\2013%20Financial%20Plan\2013%20Proposed\X-FIXED\FASSETS\1993\F542\FA542-9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PSB\AppData\Roaming\Microsoft\Excel\PSB%20Sections\Economics%20Section\!General%20Fund%20Financial%20Plan\2013%20Financial%20Plan\2013%20Proposed\EXCFILES\99_CSCAP\INTERNAL\Budti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5532 Reconciliatio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542-93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Summary"/>
      <sheetName val="Instructions"/>
      <sheetName val="LookUp"/>
      <sheetName val="Module1"/>
      <sheetName val="GG"/>
      <sheetName val="State Auditor"/>
      <sheetName val="Budget Office"/>
      <sheetName val="ORPP"/>
      <sheetName val="FA"/>
      <sheetName val="Mail Serv"/>
      <sheetName val="Personnel Serv"/>
      <sheetName val="Bus Pass"/>
      <sheetName val="Ombudsman"/>
      <sheetName val="Bldg Occupancy"/>
      <sheetName val="Record Mgmt"/>
    </sheetNames>
    <sheetDataSet>
      <sheetData sheetId="0"/>
      <sheetData sheetId="1"/>
      <sheetData sheetId="2"/>
      <sheetData sheetId="3" refreshError="1"/>
      <sheetData sheetId="4" refreshError="1">
        <row r="1">
          <cell r="A1" t="str">
            <v>King County Central Cost Allocation Plan (Internal) - 2003</v>
          </cell>
        </row>
        <row r="2">
          <cell r="A2" t="str">
            <v>Based on Adjusted Actual Operating Expendutures 2001</v>
          </cell>
        </row>
        <row r="3">
          <cell r="A3" t="str">
            <v>Schedule C-1 General Government (Includes County Auditor's  Cost)</v>
          </cell>
        </row>
        <row r="5">
          <cell r="F5" t="str">
            <v> </v>
          </cell>
        </row>
        <row r="6">
          <cell r="A6" t="str">
            <v>Adjusted 2001 Operating Expenditures-ARM1400-03</v>
          </cell>
          <cell r="F6" t="str">
            <v> </v>
          </cell>
        </row>
        <row r="7">
          <cell r="F7" t="str">
            <v>Operating</v>
          </cell>
        </row>
        <row r="8">
          <cell r="A8" t="str">
            <v>Code</v>
          </cell>
          <cell r="B8" t="str">
            <v>Ag #</v>
          </cell>
          <cell r="C8" t="str">
            <v>Fund</v>
          </cell>
          <cell r="D8" t="str">
            <v>Org</v>
          </cell>
          <cell r="E8" t="str">
            <v>Cost Plan Agency</v>
          </cell>
          <cell r="F8" t="str">
            <v>Dept.</v>
          </cell>
        </row>
        <row r="9">
          <cell r="A9" t="str">
            <v>1-cx</v>
          </cell>
          <cell r="B9">
            <v>1</v>
          </cell>
          <cell r="C9">
            <v>10</v>
          </cell>
          <cell r="D9">
            <v>10</v>
          </cell>
          <cell r="E9" t="str">
            <v>County Council</v>
          </cell>
          <cell r="F9" t="str">
            <v>N*</v>
          </cell>
        </row>
        <row r="10">
          <cell r="B10">
            <v>2</v>
          </cell>
          <cell r="C10">
            <v>10</v>
          </cell>
          <cell r="D10">
            <v>20</v>
          </cell>
          <cell r="E10" t="str">
            <v>County Administration</v>
          </cell>
          <cell r="F10" t="str">
            <v>N*</v>
          </cell>
        </row>
        <row r="11">
          <cell r="B11">
            <v>3</v>
          </cell>
          <cell r="C11">
            <v>10</v>
          </cell>
          <cell r="D11">
            <v>30</v>
          </cell>
          <cell r="E11" t="str">
            <v>Hearing Examiner</v>
          </cell>
          <cell r="F11" t="str">
            <v>Y</v>
          </cell>
        </row>
        <row r="12">
          <cell r="B12">
            <v>4</v>
          </cell>
          <cell r="C12">
            <v>10</v>
          </cell>
          <cell r="D12">
            <v>40</v>
          </cell>
          <cell r="E12" t="str">
            <v>Council Auditor</v>
          </cell>
          <cell r="F12" t="str">
            <v>N*</v>
          </cell>
        </row>
        <row r="13">
          <cell r="B13">
            <v>5</v>
          </cell>
          <cell r="C13">
            <v>10</v>
          </cell>
          <cell r="D13">
            <v>50</v>
          </cell>
          <cell r="E13" t="str">
            <v>Ombudsman/Tax Advisor</v>
          </cell>
          <cell r="F13" t="str">
            <v>N*</v>
          </cell>
        </row>
        <row r="14">
          <cell r="B14">
            <v>6</v>
          </cell>
          <cell r="C14">
            <v>10</v>
          </cell>
          <cell r="D14">
            <v>60</v>
          </cell>
          <cell r="E14" t="str">
            <v>King County Civic Television</v>
          </cell>
          <cell r="F14" t="str">
            <v>N*</v>
          </cell>
        </row>
        <row r="15">
          <cell r="B15">
            <v>7</v>
          </cell>
          <cell r="C15">
            <v>10</v>
          </cell>
          <cell r="D15">
            <v>70</v>
          </cell>
          <cell r="E15" t="str">
            <v>Board of Appeals</v>
          </cell>
          <cell r="F15" t="str">
            <v>Y</v>
          </cell>
        </row>
        <row r="16">
          <cell r="B16">
            <v>8</v>
          </cell>
          <cell r="C16">
            <v>10</v>
          </cell>
          <cell r="D16">
            <v>110</v>
          </cell>
          <cell r="E16" t="str">
            <v>County Executive</v>
          </cell>
          <cell r="F16" t="str">
            <v>N*</v>
          </cell>
        </row>
        <row r="17">
          <cell r="B17">
            <v>9</v>
          </cell>
          <cell r="C17">
            <v>10</v>
          </cell>
          <cell r="D17">
            <v>120</v>
          </cell>
          <cell r="E17" t="str">
            <v>Deputy County Executive</v>
          </cell>
          <cell r="F17" t="str">
            <v>N*</v>
          </cell>
        </row>
        <row r="18">
          <cell r="B18">
            <v>10</v>
          </cell>
          <cell r="C18">
            <v>10</v>
          </cell>
          <cell r="D18">
            <v>140</v>
          </cell>
          <cell r="E18" t="str">
            <v>Budget Office</v>
          </cell>
          <cell r="F18" t="str">
            <v>N*</v>
          </cell>
        </row>
        <row r="19">
          <cell r="B19">
            <v>11</v>
          </cell>
          <cell r="C19">
            <v>10</v>
          </cell>
          <cell r="D19">
            <v>150</v>
          </cell>
          <cell r="E19" t="str">
            <v>Finance-CX</v>
          </cell>
          <cell r="F19" t="str">
            <v>N</v>
          </cell>
        </row>
        <row r="20">
          <cell r="B20">
            <v>12</v>
          </cell>
          <cell r="C20">
            <v>10</v>
          </cell>
          <cell r="D20">
            <v>180</v>
          </cell>
          <cell r="E20" t="str">
            <v>Office of Rgn Pol &amp; Planning</v>
          </cell>
          <cell r="F20" t="str">
            <v>N*</v>
          </cell>
        </row>
        <row r="21">
          <cell r="B21">
            <v>13</v>
          </cell>
          <cell r="C21">
            <v>10</v>
          </cell>
          <cell r="D21">
            <v>200</v>
          </cell>
          <cell r="E21" t="str">
            <v>Sheriff-Public Safety</v>
          </cell>
          <cell r="F21" t="str">
            <v>Y</v>
          </cell>
        </row>
        <row r="22">
          <cell r="B22">
            <v>14</v>
          </cell>
          <cell r="C22">
            <v>10</v>
          </cell>
          <cell r="D22">
            <v>205</v>
          </cell>
          <cell r="E22" t="str">
            <v>Drug Enforcement Forfeits</v>
          </cell>
          <cell r="F22" t="str">
            <v>N</v>
          </cell>
        </row>
        <row r="23">
          <cell r="B23">
            <v>15</v>
          </cell>
          <cell r="C23">
            <v>10</v>
          </cell>
          <cell r="D23">
            <v>305</v>
          </cell>
          <cell r="E23" t="str">
            <v>Office of Cultural Resources</v>
          </cell>
          <cell r="F23" t="str">
            <v>Y</v>
          </cell>
        </row>
        <row r="24">
          <cell r="B24">
            <v>16</v>
          </cell>
          <cell r="C24">
            <v>10</v>
          </cell>
          <cell r="D24">
            <v>340</v>
          </cell>
          <cell r="E24" t="str">
            <v>Parks and Recreation</v>
          </cell>
          <cell r="F24" t="str">
            <v>Y</v>
          </cell>
        </row>
        <row r="25">
          <cell r="B25">
            <v>17</v>
          </cell>
          <cell r="C25">
            <v>10</v>
          </cell>
          <cell r="D25">
            <v>401</v>
          </cell>
          <cell r="E25" t="str">
            <v>Emergency Mgmt (Radio Comm)</v>
          </cell>
          <cell r="F25" t="str">
            <v>N*</v>
          </cell>
        </row>
        <row r="26">
          <cell r="B26">
            <v>18</v>
          </cell>
          <cell r="C26">
            <v>10</v>
          </cell>
          <cell r="D26">
            <v>417</v>
          </cell>
          <cell r="E26" t="str">
            <v>Executive Services - Admin</v>
          </cell>
          <cell r="F26" t="str">
            <v>N*</v>
          </cell>
        </row>
        <row r="27">
          <cell r="B27">
            <v>19</v>
          </cell>
          <cell r="C27">
            <v>10</v>
          </cell>
          <cell r="D27">
            <v>420</v>
          </cell>
          <cell r="E27" t="str">
            <v>Human Resources</v>
          </cell>
          <cell r="F27" t="str">
            <v>Y</v>
          </cell>
        </row>
        <row r="28">
          <cell r="B28">
            <v>20</v>
          </cell>
          <cell r="C28">
            <v>10</v>
          </cell>
          <cell r="D28">
            <v>437</v>
          </cell>
          <cell r="E28" t="str">
            <v>Cable Communication</v>
          </cell>
          <cell r="F28" t="str">
            <v>Y</v>
          </cell>
        </row>
        <row r="29">
          <cell r="B29">
            <v>21</v>
          </cell>
          <cell r="C29">
            <v>10</v>
          </cell>
          <cell r="D29">
            <v>440</v>
          </cell>
          <cell r="E29" t="str">
            <v>Property Services</v>
          </cell>
          <cell r="F29" t="str">
            <v>Y</v>
          </cell>
        </row>
        <row r="30">
          <cell r="B30">
            <v>22</v>
          </cell>
          <cell r="C30">
            <v>10</v>
          </cell>
          <cell r="D30">
            <v>450</v>
          </cell>
          <cell r="E30" t="str">
            <v>Facilities Management-CX</v>
          </cell>
          <cell r="F30" t="str">
            <v>Y</v>
          </cell>
        </row>
        <row r="31">
          <cell r="B31">
            <v>23</v>
          </cell>
          <cell r="C31">
            <v>10</v>
          </cell>
          <cell r="D31">
            <v>470</v>
          </cell>
          <cell r="E31" t="str">
            <v>Records, Elections &amp; Licensing</v>
          </cell>
          <cell r="F31" t="str">
            <v>Y</v>
          </cell>
        </row>
        <row r="32">
          <cell r="B32">
            <v>24</v>
          </cell>
          <cell r="C32">
            <v>10</v>
          </cell>
          <cell r="D32">
            <v>500</v>
          </cell>
          <cell r="E32" t="str">
            <v>Prosecuting Attorney</v>
          </cell>
          <cell r="F32" t="str">
            <v>Y</v>
          </cell>
        </row>
        <row r="33">
          <cell r="B33">
            <v>25</v>
          </cell>
          <cell r="C33">
            <v>10</v>
          </cell>
          <cell r="D33">
            <v>501</v>
          </cell>
          <cell r="E33" t="str">
            <v>Antiprofiteering Program</v>
          </cell>
          <cell r="F33" t="str">
            <v>N</v>
          </cell>
        </row>
        <row r="34">
          <cell r="B34">
            <v>26</v>
          </cell>
          <cell r="C34">
            <v>10</v>
          </cell>
          <cell r="D34">
            <v>510</v>
          </cell>
          <cell r="E34" t="str">
            <v>Superior Court</v>
          </cell>
          <cell r="F34" t="str">
            <v>Y</v>
          </cell>
        </row>
        <row r="35">
          <cell r="B35">
            <v>27</v>
          </cell>
          <cell r="C35">
            <v>10</v>
          </cell>
          <cell r="D35">
            <v>530</v>
          </cell>
          <cell r="E35" t="str">
            <v>District Courts</v>
          </cell>
          <cell r="F35" t="str">
            <v>Y</v>
          </cell>
        </row>
        <row r="36">
          <cell r="B36">
            <v>28</v>
          </cell>
          <cell r="C36">
            <v>10</v>
          </cell>
          <cell r="D36">
            <v>540</v>
          </cell>
          <cell r="E36" t="str">
            <v>Judicial Administration</v>
          </cell>
          <cell r="F36" t="str">
            <v>Y</v>
          </cell>
        </row>
        <row r="37">
          <cell r="B37">
            <v>29</v>
          </cell>
          <cell r="C37">
            <v>10</v>
          </cell>
          <cell r="D37">
            <v>610</v>
          </cell>
          <cell r="E37" t="str">
            <v>State Auditor</v>
          </cell>
          <cell r="F37" t="str">
            <v>N</v>
          </cell>
        </row>
        <row r="38">
          <cell r="B38">
            <v>30</v>
          </cell>
          <cell r="C38">
            <v>10</v>
          </cell>
          <cell r="D38">
            <v>630</v>
          </cell>
          <cell r="E38" t="str">
            <v>Boundary Review Board</v>
          </cell>
          <cell r="F38" t="str">
            <v>Y</v>
          </cell>
        </row>
        <row r="39">
          <cell r="B39">
            <v>31</v>
          </cell>
          <cell r="C39">
            <v>10</v>
          </cell>
          <cell r="D39">
            <v>650</v>
          </cell>
          <cell r="E39" t="str">
            <v>Special Programs</v>
          </cell>
          <cell r="F39" t="str">
            <v>N</v>
          </cell>
        </row>
        <row r="40">
          <cell r="B40">
            <v>32</v>
          </cell>
          <cell r="C40">
            <v>10</v>
          </cell>
          <cell r="D40">
            <v>654</v>
          </cell>
          <cell r="E40" t="str">
            <v>Spe Prog/Sal &amp; Wag Cont.</v>
          </cell>
          <cell r="F40" t="str">
            <v>N</v>
          </cell>
        </row>
        <row r="41">
          <cell r="B41">
            <v>33</v>
          </cell>
          <cell r="C41">
            <v>10</v>
          </cell>
          <cell r="D41">
            <v>655</v>
          </cell>
          <cell r="E41" t="str">
            <v>Spe Prog/Executive Cont.</v>
          </cell>
          <cell r="F41" t="str">
            <v>N</v>
          </cell>
        </row>
        <row r="42">
          <cell r="B42">
            <v>34</v>
          </cell>
          <cell r="C42">
            <v>10</v>
          </cell>
          <cell r="D42">
            <v>656</v>
          </cell>
          <cell r="E42" t="str">
            <v>Spe Prog/Internal Support</v>
          </cell>
          <cell r="F42" t="str">
            <v>N</v>
          </cell>
        </row>
        <row r="43">
          <cell r="B43">
            <v>35</v>
          </cell>
          <cell r="C43">
            <v>10</v>
          </cell>
          <cell r="D43">
            <v>670</v>
          </cell>
          <cell r="E43" t="str">
            <v>Assessments</v>
          </cell>
          <cell r="F43" t="str">
            <v>Y</v>
          </cell>
        </row>
        <row r="44">
          <cell r="B44">
            <v>36</v>
          </cell>
          <cell r="C44">
            <v>10</v>
          </cell>
          <cell r="D44">
            <v>690</v>
          </cell>
          <cell r="E44" t="str">
            <v>CX Fund Transfers</v>
          </cell>
          <cell r="F44" t="str">
            <v>N</v>
          </cell>
        </row>
        <row r="45">
          <cell r="B45">
            <v>37</v>
          </cell>
          <cell r="C45">
            <v>10</v>
          </cell>
          <cell r="D45">
            <v>910</v>
          </cell>
          <cell r="E45" t="str">
            <v>Adult/Youth Detention</v>
          </cell>
          <cell r="F45" t="str">
            <v>Y</v>
          </cell>
        </row>
        <row r="46">
          <cell r="B46">
            <v>38</v>
          </cell>
          <cell r="C46">
            <v>10</v>
          </cell>
          <cell r="D46">
            <v>934</v>
          </cell>
          <cell r="E46" t="str">
            <v>Community Services - CX</v>
          </cell>
          <cell r="F46" t="str">
            <v>Y</v>
          </cell>
        </row>
        <row r="47">
          <cell r="B47">
            <v>39</v>
          </cell>
          <cell r="C47">
            <v>10</v>
          </cell>
          <cell r="D47">
            <v>950</v>
          </cell>
          <cell r="E47" t="str">
            <v>Public Defense Division</v>
          </cell>
          <cell r="F47" t="str">
            <v>Y</v>
          </cell>
        </row>
        <row r="48">
          <cell r="B48">
            <v>40</v>
          </cell>
          <cell r="C48">
            <v>10</v>
          </cell>
          <cell r="D48" t="str">
            <v>0</v>
          </cell>
          <cell r="E48" t="str">
            <v>Others</v>
          </cell>
          <cell r="F48" t="str">
            <v>N</v>
          </cell>
        </row>
        <row r="49">
          <cell r="A49" t="str">
            <v>1-cx Total</v>
          </cell>
        </row>
        <row r="50">
          <cell r="A50" t="str">
            <v>2-cj</v>
          </cell>
          <cell r="B50">
            <v>41</v>
          </cell>
          <cell r="C50">
            <v>1020</v>
          </cell>
          <cell r="D50">
            <v>142</v>
          </cell>
          <cell r="E50" t="str">
            <v>Budget Office - cj</v>
          </cell>
          <cell r="F50" t="str">
            <v>N</v>
          </cell>
        </row>
        <row r="51">
          <cell r="B51">
            <v>42</v>
          </cell>
          <cell r="C51">
            <v>1020</v>
          </cell>
          <cell r="D51">
            <v>201</v>
          </cell>
          <cell r="E51" t="str">
            <v>Public Safety/CJ(Sheriff)</v>
          </cell>
          <cell r="F51" t="str">
            <v>N</v>
          </cell>
        </row>
        <row r="52">
          <cell r="B52">
            <v>43</v>
          </cell>
          <cell r="C52">
            <v>1020</v>
          </cell>
          <cell r="D52">
            <v>339</v>
          </cell>
          <cell r="E52" t="str">
            <v>Parks &amp; Recreation-CJ</v>
          </cell>
          <cell r="F52" t="str">
            <v>N</v>
          </cell>
        </row>
        <row r="53">
          <cell r="B53">
            <v>44</v>
          </cell>
          <cell r="C53">
            <v>1020</v>
          </cell>
          <cell r="D53">
            <v>502</v>
          </cell>
          <cell r="E53" t="str">
            <v>Prosecuting Attorney/CJ</v>
          </cell>
          <cell r="F53" t="str">
            <v>N</v>
          </cell>
        </row>
        <row r="54">
          <cell r="B54">
            <v>45</v>
          </cell>
          <cell r="C54">
            <v>1020</v>
          </cell>
          <cell r="D54">
            <v>512</v>
          </cell>
          <cell r="E54" t="str">
            <v>Superior Court/CJ</v>
          </cell>
          <cell r="F54" t="str">
            <v>N</v>
          </cell>
        </row>
        <row r="55">
          <cell r="B55">
            <v>46</v>
          </cell>
          <cell r="C55">
            <v>1020</v>
          </cell>
          <cell r="D55">
            <v>532</v>
          </cell>
          <cell r="E55" t="str">
            <v>District Courts/CJ</v>
          </cell>
          <cell r="F55" t="str">
            <v>N</v>
          </cell>
        </row>
        <row r="56">
          <cell r="B56">
            <v>47</v>
          </cell>
          <cell r="C56">
            <v>1020</v>
          </cell>
          <cell r="D56">
            <v>542</v>
          </cell>
          <cell r="E56" t="str">
            <v>Judicial Admin/CJ</v>
          </cell>
          <cell r="F56" t="str">
            <v>N</v>
          </cell>
        </row>
        <row r="57">
          <cell r="B57">
            <v>48</v>
          </cell>
          <cell r="C57">
            <v>1020</v>
          </cell>
          <cell r="D57">
            <v>652</v>
          </cell>
          <cell r="E57" t="str">
            <v>Special Programs/CJ</v>
          </cell>
          <cell r="F57" t="str">
            <v>N</v>
          </cell>
        </row>
        <row r="58">
          <cell r="B58">
            <v>49</v>
          </cell>
          <cell r="C58">
            <v>1020</v>
          </cell>
          <cell r="D58">
            <v>693</v>
          </cell>
          <cell r="E58" t="str">
            <v>Trans To Other Funds/CJ </v>
          </cell>
          <cell r="F58" t="str">
            <v>N</v>
          </cell>
        </row>
        <row r="59">
          <cell r="B59">
            <v>50</v>
          </cell>
          <cell r="C59">
            <v>1020</v>
          </cell>
          <cell r="D59">
            <v>912</v>
          </cell>
          <cell r="E59" t="str">
            <v>Adult Detention/CJ</v>
          </cell>
          <cell r="F59" t="str">
            <v>N</v>
          </cell>
        </row>
        <row r="60">
          <cell r="B60">
            <v>51</v>
          </cell>
          <cell r="C60">
            <v>1020</v>
          </cell>
          <cell r="D60">
            <v>932</v>
          </cell>
          <cell r="E60" t="str">
            <v>Human Services/CJ</v>
          </cell>
          <cell r="F60" t="str">
            <v>N</v>
          </cell>
        </row>
        <row r="61">
          <cell r="B61">
            <v>52</v>
          </cell>
          <cell r="C61">
            <v>1020</v>
          </cell>
          <cell r="D61">
            <v>952</v>
          </cell>
          <cell r="E61" t="str">
            <v>Public Defense/CJ</v>
          </cell>
          <cell r="F61" t="str">
            <v>N</v>
          </cell>
        </row>
        <row r="62">
          <cell r="A62" t="str">
            <v>2-cj Total</v>
          </cell>
        </row>
        <row r="63">
          <cell r="A63" t="str">
            <v>3-sr</v>
          </cell>
          <cell r="B63">
            <v>53</v>
          </cell>
          <cell r="C63">
            <v>1030</v>
          </cell>
          <cell r="D63">
            <v>726</v>
          </cell>
          <cell r="E63" t="str">
            <v>Storm Water Decant Prog</v>
          </cell>
          <cell r="F63" t="str">
            <v>N</v>
          </cell>
        </row>
        <row r="64">
          <cell r="B64">
            <v>54</v>
          </cell>
          <cell r="C64">
            <v>1030</v>
          </cell>
          <cell r="D64">
            <v>730</v>
          </cell>
          <cell r="E64" t="str">
            <v>Roads</v>
          </cell>
          <cell r="F64" t="str">
            <v>Y</v>
          </cell>
        </row>
        <row r="65">
          <cell r="B65">
            <v>55</v>
          </cell>
          <cell r="C65">
            <v>1030</v>
          </cell>
          <cell r="D65">
            <v>734</v>
          </cell>
          <cell r="E65" t="str">
            <v>Roads - Constr Transfer</v>
          </cell>
          <cell r="F65" t="str">
            <v>N</v>
          </cell>
        </row>
        <row r="66">
          <cell r="B66">
            <v>56</v>
          </cell>
          <cell r="C66">
            <v>1040</v>
          </cell>
          <cell r="D66">
            <v>715</v>
          </cell>
          <cell r="E66" t="str">
            <v>Solid Waste Post Closure Maint</v>
          </cell>
          <cell r="F66" t="str">
            <v>N</v>
          </cell>
        </row>
        <row r="67">
          <cell r="B67">
            <v>57</v>
          </cell>
          <cell r="C67">
            <v>1050</v>
          </cell>
          <cell r="D67">
            <v>740</v>
          </cell>
          <cell r="E67" t="str">
            <v>River Improvement</v>
          </cell>
          <cell r="F67" t="str">
            <v>Y</v>
          </cell>
        </row>
        <row r="68">
          <cell r="B68">
            <v>58</v>
          </cell>
          <cell r="C68">
            <v>1060</v>
          </cell>
          <cell r="D68">
            <v>480</v>
          </cell>
          <cell r="E68" t="str">
            <v>Veterans Services</v>
          </cell>
          <cell r="F68" t="str">
            <v>Y</v>
          </cell>
        </row>
        <row r="69">
          <cell r="B69">
            <v>59</v>
          </cell>
          <cell r="C69">
            <v>1070</v>
          </cell>
          <cell r="D69">
            <v>920</v>
          </cell>
          <cell r="E69" t="str">
            <v>Developmental Disability</v>
          </cell>
          <cell r="F69" t="str">
            <v>Y</v>
          </cell>
        </row>
        <row r="70">
          <cell r="B70">
            <v>60</v>
          </cell>
          <cell r="C70">
            <v>1070</v>
          </cell>
          <cell r="D70">
            <v>935</v>
          </cell>
          <cell r="E70" t="str">
            <v>DCHS Admin</v>
          </cell>
          <cell r="F70" t="str">
            <v>Y</v>
          </cell>
        </row>
        <row r="71">
          <cell r="B71">
            <v>61</v>
          </cell>
          <cell r="C71">
            <v>1090</v>
          </cell>
          <cell r="D71">
            <v>471</v>
          </cell>
          <cell r="E71" t="str">
            <v>Recorders's O &amp; M Fund</v>
          </cell>
          <cell r="F71" t="str">
            <v>N</v>
          </cell>
        </row>
        <row r="72">
          <cell r="B72">
            <v>62</v>
          </cell>
          <cell r="C72">
            <v>1110</v>
          </cell>
          <cell r="D72">
            <v>431</v>
          </cell>
          <cell r="E72" t="str">
            <v>E-911 Program</v>
          </cell>
          <cell r="F72" t="str">
            <v>N</v>
          </cell>
        </row>
        <row r="73">
          <cell r="B73">
            <v>63</v>
          </cell>
          <cell r="C73">
            <v>1120</v>
          </cell>
          <cell r="D73">
            <v>924</v>
          </cell>
          <cell r="E73" t="str">
            <v>Mental Health</v>
          </cell>
          <cell r="F73" t="str">
            <v>Y</v>
          </cell>
        </row>
        <row r="74">
          <cell r="B74">
            <v>64</v>
          </cell>
          <cell r="C74">
            <v>1170</v>
          </cell>
          <cell r="D74">
            <v>301</v>
          </cell>
          <cell r="E74" t="str">
            <v>Cultural Development</v>
          </cell>
          <cell r="F74" t="str">
            <v>N</v>
          </cell>
        </row>
        <row r="75">
          <cell r="B75">
            <v>65</v>
          </cell>
          <cell r="C75">
            <v>1190</v>
          </cell>
          <cell r="D75">
            <v>830</v>
          </cell>
          <cell r="E75" t="str">
            <v>Emergency Medical Service</v>
          </cell>
          <cell r="F75" t="str">
            <v>Y</v>
          </cell>
        </row>
        <row r="76">
          <cell r="B76">
            <v>66</v>
          </cell>
          <cell r="C76">
            <v>1210</v>
          </cell>
          <cell r="D76">
            <v>741</v>
          </cell>
          <cell r="E76" t="str">
            <v>Water &amp; Land Resources(SWM)</v>
          </cell>
          <cell r="F76" t="str">
            <v>Y</v>
          </cell>
        </row>
        <row r="77">
          <cell r="B77">
            <v>67</v>
          </cell>
          <cell r="C77">
            <v>1211</v>
          </cell>
          <cell r="D77">
            <v>845</v>
          </cell>
          <cell r="E77" t="str">
            <v>Rural Drainage</v>
          </cell>
          <cell r="F77" t="str">
            <v>N</v>
          </cell>
        </row>
        <row r="78">
          <cell r="B78">
            <v>68</v>
          </cell>
          <cell r="C78">
            <v>1220</v>
          </cell>
          <cell r="D78">
            <v>208</v>
          </cell>
          <cell r="E78" t="str">
            <v>Auto. Finger Identification Syst</v>
          </cell>
          <cell r="F78" t="str">
            <v>Y</v>
          </cell>
        </row>
        <row r="79">
          <cell r="B79">
            <v>69</v>
          </cell>
          <cell r="C79">
            <v>1260</v>
          </cell>
          <cell r="D79">
            <v>960</v>
          </cell>
          <cell r="E79" t="str">
            <v>Alcoholism Services/DCHS DASAS</v>
          </cell>
          <cell r="F79" t="str">
            <v>Y</v>
          </cell>
        </row>
        <row r="80">
          <cell r="B80">
            <v>70</v>
          </cell>
          <cell r="C80">
            <v>1280</v>
          </cell>
          <cell r="D80">
            <v>860</v>
          </cell>
          <cell r="E80" t="str">
            <v>Local Hazardous Waste</v>
          </cell>
          <cell r="F80" t="str">
            <v>N</v>
          </cell>
        </row>
        <row r="81">
          <cell r="B81">
            <v>71</v>
          </cell>
          <cell r="C81">
            <v>1290</v>
          </cell>
          <cell r="D81">
            <v>355</v>
          </cell>
          <cell r="E81" t="str">
            <v>YTH Sports Fac Grant Fund</v>
          </cell>
          <cell r="F81" t="str">
            <v>N</v>
          </cell>
        </row>
        <row r="82">
          <cell r="B82">
            <v>72</v>
          </cell>
          <cell r="C82">
            <v>1311</v>
          </cell>
          <cell r="D82">
            <v>384</v>
          </cell>
          <cell r="E82" t="str">
            <v>Noxious Weed Control Prog</v>
          </cell>
          <cell r="F82" t="str">
            <v>Y</v>
          </cell>
        </row>
        <row r="83">
          <cell r="B83">
            <v>73</v>
          </cell>
          <cell r="C83">
            <v>1340</v>
          </cell>
          <cell r="D83">
            <v>325</v>
          </cell>
          <cell r="E83" t="str">
            <v>DDES</v>
          </cell>
          <cell r="F83" t="str">
            <v>Y</v>
          </cell>
        </row>
        <row r="84">
          <cell r="B84">
            <v>74</v>
          </cell>
          <cell r="C84">
            <v>1800</v>
          </cell>
          <cell r="D84">
            <v>800</v>
          </cell>
          <cell r="E84" t="str">
            <v>Public Health - County</v>
          </cell>
          <cell r="F84" t="str">
            <v>Y</v>
          </cell>
        </row>
        <row r="85">
          <cell r="B85">
            <v>75</v>
          </cell>
          <cell r="C85">
            <v>1800</v>
          </cell>
          <cell r="D85">
            <v>840</v>
          </cell>
          <cell r="E85" t="str">
            <v>Public Health - City</v>
          </cell>
          <cell r="F85" t="str">
            <v>Y</v>
          </cell>
        </row>
        <row r="86">
          <cell r="B86">
            <v>76</v>
          </cell>
          <cell r="C86">
            <v>1820</v>
          </cell>
          <cell r="D86">
            <v>760</v>
          </cell>
          <cell r="E86" t="str">
            <v>Inter_County River Imp</v>
          </cell>
          <cell r="F86" t="str">
            <v>N</v>
          </cell>
        </row>
        <row r="87">
          <cell r="B87">
            <v>77</v>
          </cell>
          <cell r="C87">
            <v>1371</v>
          </cell>
          <cell r="D87">
            <v>71</v>
          </cell>
          <cell r="E87" t="str">
            <v>Clark Contract Administration</v>
          </cell>
          <cell r="F87" t="str">
            <v>N</v>
          </cell>
        </row>
        <row r="88">
          <cell r="A88" t="str">
            <v>3-sr Total</v>
          </cell>
        </row>
        <row r="89">
          <cell r="A89" t="str">
            <v>4-bg</v>
          </cell>
          <cell r="B89">
            <v>78</v>
          </cell>
          <cell r="C89">
            <v>2460</v>
          </cell>
          <cell r="D89">
            <v>350</v>
          </cell>
          <cell r="E89" t="str">
            <v>Federal HC &amp; D</v>
          </cell>
          <cell r="F89" t="str">
            <v>Y</v>
          </cell>
        </row>
        <row r="90">
          <cell r="B90">
            <v>79</v>
          </cell>
          <cell r="C90">
            <v>2460</v>
          </cell>
          <cell r="D90">
            <v>390</v>
          </cell>
          <cell r="E90" t="str">
            <v>Plan &amp; Com Dev Blk Grant</v>
          </cell>
          <cell r="F90" t="str">
            <v>Y</v>
          </cell>
        </row>
        <row r="91">
          <cell r="B91">
            <v>80</v>
          </cell>
          <cell r="C91">
            <v>2240</v>
          </cell>
          <cell r="D91">
            <v>936</v>
          </cell>
          <cell r="E91" t="str">
            <v>Youth Employment Programs</v>
          </cell>
          <cell r="F91" t="str">
            <v>Y</v>
          </cell>
        </row>
        <row r="92">
          <cell r="B92">
            <v>81</v>
          </cell>
          <cell r="C92">
            <v>2241</v>
          </cell>
          <cell r="D92">
            <v>940</v>
          </cell>
          <cell r="E92" t="str">
            <v>Displaced Work Program</v>
          </cell>
          <cell r="F92" t="str">
            <v>Y</v>
          </cell>
        </row>
        <row r="93">
          <cell r="A93" t="str">
            <v>4-bg Total</v>
          </cell>
        </row>
        <row r="94">
          <cell r="A94" t="str">
            <v>5-cip</v>
          </cell>
          <cell r="B94">
            <v>82</v>
          </cell>
          <cell r="C94">
            <v>3481</v>
          </cell>
          <cell r="D94">
            <v>139</v>
          </cell>
          <cell r="E94" t="str">
            <v>Cable Communications Capital Fund</v>
          </cell>
          <cell r="F94" t="str">
            <v>N</v>
          </cell>
        </row>
        <row r="95">
          <cell r="B95">
            <v>83</v>
          </cell>
          <cell r="C95">
            <v>3441</v>
          </cell>
          <cell r="D95">
            <v>167</v>
          </cell>
          <cell r="E95" t="str">
            <v>Financial Systems Replacement</v>
          </cell>
          <cell r="F95" t="str">
            <v>N</v>
          </cell>
        </row>
        <row r="96">
          <cell r="B96">
            <v>84</v>
          </cell>
          <cell r="C96">
            <v>3442</v>
          </cell>
          <cell r="D96">
            <v>168</v>
          </cell>
          <cell r="E96" t="str">
            <v>1997 Elect Systems Acquisition Sub-Fund</v>
          </cell>
          <cell r="F96" t="str">
            <v>N</v>
          </cell>
        </row>
        <row r="97">
          <cell r="B97">
            <v>85</v>
          </cell>
          <cell r="C97">
            <v>3443</v>
          </cell>
          <cell r="D97">
            <v>169</v>
          </cell>
          <cell r="E97" t="str">
            <v>Open Access Record Sys. Aquistion Sub Fund</v>
          </cell>
          <cell r="F97" t="str">
            <v>N</v>
          </cell>
        </row>
        <row r="98">
          <cell r="B98">
            <v>86</v>
          </cell>
          <cell r="C98">
            <v>3681</v>
          </cell>
          <cell r="D98">
            <v>181</v>
          </cell>
          <cell r="E98" t="str">
            <v>Real Estate Excise Tax Cap #1</v>
          </cell>
          <cell r="F98" t="str">
            <v>N</v>
          </cell>
        </row>
        <row r="99">
          <cell r="B99">
            <v>87</v>
          </cell>
          <cell r="C99">
            <v>3682</v>
          </cell>
          <cell r="D99">
            <v>182</v>
          </cell>
          <cell r="E99" t="str">
            <v>Real Estate Excise Tax Cap #2</v>
          </cell>
          <cell r="F99" t="str">
            <v>N</v>
          </cell>
        </row>
        <row r="100">
          <cell r="B100">
            <v>88</v>
          </cell>
          <cell r="C100">
            <v>3201</v>
          </cell>
          <cell r="D100">
            <v>317</v>
          </cell>
          <cell r="E100" t="str">
            <v>1% for Arts Projects</v>
          </cell>
          <cell r="F100" t="str">
            <v>N</v>
          </cell>
        </row>
        <row r="101">
          <cell r="B101">
            <v>89</v>
          </cell>
          <cell r="C101">
            <v>3402</v>
          </cell>
          <cell r="D101">
            <v>329</v>
          </cell>
          <cell r="E101" t="str">
            <v>Parks Land Acquistion 1993 SER B</v>
          </cell>
          <cell r="F101" t="str">
            <v>N</v>
          </cell>
        </row>
        <row r="102">
          <cell r="B102">
            <v>90</v>
          </cell>
          <cell r="C102">
            <v>3421</v>
          </cell>
          <cell r="D102">
            <v>337</v>
          </cell>
          <cell r="E102" t="str">
            <v>Major Maintenance Reserve SubFund</v>
          </cell>
          <cell r="F102" t="str">
            <v>N</v>
          </cell>
        </row>
        <row r="103">
          <cell r="B103">
            <v>91</v>
          </cell>
          <cell r="C103">
            <v>3401</v>
          </cell>
          <cell r="D103">
            <v>338</v>
          </cell>
          <cell r="E103" t="str">
            <v>Parks Land Acquistion 1993</v>
          </cell>
          <cell r="F103" t="str">
            <v>N</v>
          </cell>
        </row>
        <row r="104">
          <cell r="B104">
            <v>92</v>
          </cell>
          <cell r="C104">
            <v>3370</v>
          </cell>
          <cell r="D104">
            <v>344</v>
          </cell>
          <cell r="E104" t="str">
            <v>Park Acquisition &amp; Development</v>
          </cell>
          <cell r="F104" t="str">
            <v>N</v>
          </cell>
        </row>
        <row r="105">
          <cell r="B105">
            <v>93</v>
          </cell>
          <cell r="C105">
            <v>3090</v>
          </cell>
          <cell r="D105">
            <v>345</v>
          </cell>
          <cell r="E105" t="str">
            <v>Parks and Open Space Acquision</v>
          </cell>
          <cell r="F105" t="str">
            <v>N</v>
          </cell>
        </row>
        <row r="106">
          <cell r="B106">
            <v>94</v>
          </cell>
          <cell r="C106">
            <v>3160</v>
          </cell>
          <cell r="D106">
            <v>346</v>
          </cell>
          <cell r="E106" t="str">
            <v>Parks, Recreation and Open Space</v>
          </cell>
          <cell r="F106" t="str">
            <v>N</v>
          </cell>
        </row>
        <row r="107">
          <cell r="B107">
            <v>95</v>
          </cell>
          <cell r="C107">
            <v>3490</v>
          </cell>
          <cell r="D107">
            <v>347</v>
          </cell>
          <cell r="E107" t="str">
            <v>Park Facilities Rehab</v>
          </cell>
          <cell r="F107" t="str">
            <v>N</v>
          </cell>
        </row>
        <row r="108">
          <cell r="B108">
            <v>96</v>
          </cell>
          <cell r="C108">
            <v>3151</v>
          </cell>
          <cell r="D108">
            <v>349</v>
          </cell>
          <cell r="E108" t="str">
            <v>Conservation Futures Levy Subfund</v>
          </cell>
          <cell r="F108" t="str">
            <v>N</v>
          </cell>
        </row>
        <row r="109">
          <cell r="B109">
            <v>97</v>
          </cell>
          <cell r="C109">
            <v>3220</v>
          </cell>
          <cell r="D109">
            <v>351</v>
          </cell>
          <cell r="E109" t="str">
            <v>Housing Opportunity Fund</v>
          </cell>
          <cell r="F109" t="str">
            <v>N</v>
          </cell>
        </row>
        <row r="110">
          <cell r="B110">
            <v>98</v>
          </cell>
          <cell r="C110">
            <v>3841</v>
          </cell>
          <cell r="D110">
            <v>363</v>
          </cell>
          <cell r="E110" t="str">
            <v>Agriculture Farmland Preservation, '96 Bond</v>
          </cell>
          <cell r="F110" t="str">
            <v>N</v>
          </cell>
        </row>
        <row r="111">
          <cell r="B111">
            <v>99</v>
          </cell>
          <cell r="C111">
            <v>3840</v>
          </cell>
          <cell r="D111">
            <v>364</v>
          </cell>
          <cell r="E111" t="str">
            <v>Agriculture</v>
          </cell>
          <cell r="F111" t="str">
            <v>N</v>
          </cell>
        </row>
        <row r="112">
          <cell r="B112">
            <v>100</v>
          </cell>
          <cell r="C112">
            <v>3842</v>
          </cell>
          <cell r="D112">
            <v>369</v>
          </cell>
          <cell r="E112" t="str">
            <v>Farmland Conservation Program</v>
          </cell>
          <cell r="F112" t="str">
            <v>N</v>
          </cell>
        </row>
        <row r="113">
          <cell r="B113">
            <v>101</v>
          </cell>
          <cell r="C113">
            <v>3391</v>
          </cell>
          <cell r="D113">
            <v>378</v>
          </cell>
          <cell r="E113" t="str">
            <v>Working Forest 1996 Bond Sub-fund</v>
          </cell>
          <cell r="F113" t="str">
            <v>N</v>
          </cell>
        </row>
        <row r="114">
          <cell r="B114">
            <v>102</v>
          </cell>
          <cell r="C114">
            <v>3521</v>
          </cell>
          <cell r="D114">
            <v>362</v>
          </cell>
          <cell r="E114" t="str">
            <v>Open Space County Projects</v>
          </cell>
          <cell r="F114" t="str">
            <v>N</v>
          </cell>
        </row>
        <row r="115">
          <cell r="B115">
            <v>103</v>
          </cell>
          <cell r="C115">
            <v>3511</v>
          </cell>
          <cell r="D115">
            <v>361</v>
          </cell>
          <cell r="E115" t="str">
            <v>Open Space Proj Admin</v>
          </cell>
          <cell r="F115" t="str">
            <v>N</v>
          </cell>
        </row>
        <row r="116">
          <cell r="B116">
            <v>104</v>
          </cell>
          <cell r="C116">
            <v>3461</v>
          </cell>
          <cell r="D116">
            <v>404</v>
          </cell>
          <cell r="E116" t="str">
            <v>Regional Just Ctr Bans</v>
          </cell>
          <cell r="F116" t="str">
            <v>N</v>
          </cell>
        </row>
        <row r="117">
          <cell r="B117">
            <v>105</v>
          </cell>
          <cell r="C117">
            <v>3190</v>
          </cell>
          <cell r="D117">
            <v>405</v>
          </cell>
          <cell r="E117" t="str">
            <v>Youth Services Detention Facility Construction Fund</v>
          </cell>
          <cell r="F117" t="str">
            <v>N</v>
          </cell>
        </row>
        <row r="118">
          <cell r="B118">
            <v>106</v>
          </cell>
          <cell r="C118">
            <v>3346</v>
          </cell>
          <cell r="D118">
            <v>438</v>
          </cell>
          <cell r="E118" t="str">
            <v>Capital Acquisition &amp; Renovation Fund 1993 Series B</v>
          </cell>
          <cell r="F118" t="str">
            <v>N</v>
          </cell>
        </row>
        <row r="119">
          <cell r="B119">
            <v>107</v>
          </cell>
          <cell r="C119">
            <v>3310</v>
          </cell>
          <cell r="D119">
            <v>457</v>
          </cell>
          <cell r="E119" t="str">
            <v>Long-Term Leases</v>
          </cell>
          <cell r="F119" t="str">
            <v>N</v>
          </cell>
        </row>
        <row r="120">
          <cell r="B120">
            <v>108</v>
          </cell>
          <cell r="C120">
            <v>3436</v>
          </cell>
          <cell r="D120">
            <v>498</v>
          </cell>
          <cell r="E120" t="str">
            <v>98 Tech Bond Construction</v>
          </cell>
          <cell r="F120" t="str">
            <v>N</v>
          </cell>
        </row>
        <row r="121">
          <cell r="B121">
            <v>109</v>
          </cell>
          <cell r="C121">
            <v>3951</v>
          </cell>
          <cell r="D121">
            <v>605</v>
          </cell>
          <cell r="E121" t="str">
            <v>Bldg. Repair/Replacement SubFund - DCFM</v>
          </cell>
          <cell r="F121" t="str">
            <v>N</v>
          </cell>
        </row>
        <row r="122">
          <cell r="B122">
            <v>110</v>
          </cell>
          <cell r="C122">
            <v>3901</v>
          </cell>
          <cell r="D122">
            <v>701</v>
          </cell>
          <cell r="E122" t="str">
            <v>Solid Waste 1993 Bonds Construction Subfund</v>
          </cell>
          <cell r="F122" t="str">
            <v>N</v>
          </cell>
        </row>
        <row r="123">
          <cell r="B123">
            <v>111</v>
          </cell>
          <cell r="C123">
            <v>3380</v>
          </cell>
          <cell r="D123">
            <v>714</v>
          </cell>
          <cell r="E123" t="str">
            <v>Airport Construction</v>
          </cell>
          <cell r="F123" t="str">
            <v>N</v>
          </cell>
        </row>
        <row r="124">
          <cell r="B124">
            <v>112</v>
          </cell>
          <cell r="C124">
            <v>3471</v>
          </cell>
          <cell r="D124">
            <v>718</v>
          </cell>
          <cell r="E124" t="str">
            <v>Emergency Communication Systems Construction Subfund</v>
          </cell>
          <cell r="F124" t="str">
            <v>N</v>
          </cell>
        </row>
        <row r="125">
          <cell r="B125">
            <v>113</v>
          </cell>
          <cell r="C125">
            <v>3472</v>
          </cell>
          <cell r="D125">
            <v>719</v>
          </cell>
          <cell r="E125" t="str">
            <v>County Projects Capital Projects Construction Subfund</v>
          </cell>
          <cell r="F125" t="str">
            <v>N</v>
          </cell>
        </row>
        <row r="126">
          <cell r="B126">
            <v>114</v>
          </cell>
          <cell r="C126">
            <v>3384</v>
          </cell>
          <cell r="D126">
            <v>724</v>
          </cell>
          <cell r="E126" t="str">
            <v>Airport Noise Containment</v>
          </cell>
          <cell r="F126" t="str">
            <v>N</v>
          </cell>
        </row>
        <row r="127">
          <cell r="B127">
            <v>115</v>
          </cell>
          <cell r="C127">
            <v>3810</v>
          </cell>
          <cell r="D127">
            <v>725</v>
          </cell>
          <cell r="E127" t="str">
            <v>Solid Waste Capital Equipment Recovery Fund</v>
          </cell>
          <cell r="F127" t="str">
            <v>N</v>
          </cell>
        </row>
        <row r="128">
          <cell r="B128">
            <v>116</v>
          </cell>
          <cell r="C128">
            <v>3910</v>
          </cell>
          <cell r="D128">
            <v>727</v>
          </cell>
          <cell r="E128" t="str">
            <v>Landfill Reserve Fund</v>
          </cell>
          <cell r="F128" t="str">
            <v>N</v>
          </cell>
        </row>
        <row r="129">
          <cell r="B129">
            <v>117</v>
          </cell>
          <cell r="C129">
            <v>3360</v>
          </cell>
          <cell r="D129">
            <v>735</v>
          </cell>
          <cell r="E129" t="str">
            <v>Arterial Highway Development Fund</v>
          </cell>
          <cell r="F129" t="str">
            <v>N</v>
          </cell>
        </row>
        <row r="130">
          <cell r="B130">
            <v>118</v>
          </cell>
          <cell r="C130">
            <v>3850</v>
          </cell>
          <cell r="D130">
            <v>736</v>
          </cell>
          <cell r="E130" t="str">
            <v>Renton Maintenance Facilities Const Fund</v>
          </cell>
          <cell r="F130" t="str">
            <v>N</v>
          </cell>
        </row>
        <row r="131">
          <cell r="B131">
            <v>119</v>
          </cell>
          <cell r="C131">
            <v>3860</v>
          </cell>
          <cell r="D131">
            <v>737</v>
          </cell>
          <cell r="E131" t="str">
            <v>County Road Construction Fund</v>
          </cell>
          <cell r="F131" t="str">
            <v>N</v>
          </cell>
        </row>
        <row r="132">
          <cell r="B132">
            <v>120</v>
          </cell>
          <cell r="C132">
            <v>3300</v>
          </cell>
          <cell r="D132">
            <v>744</v>
          </cell>
          <cell r="E132" t="str">
            <v>River &amp; Flood Control Construction</v>
          </cell>
          <cell r="F132" t="str">
            <v>N</v>
          </cell>
        </row>
        <row r="133">
          <cell r="B133">
            <v>121</v>
          </cell>
          <cell r="C133">
            <v>3292</v>
          </cell>
          <cell r="D133">
            <v>745</v>
          </cell>
          <cell r="E133" t="str">
            <v>SWM CIP Non-bond </v>
          </cell>
          <cell r="F133" t="str">
            <v>N</v>
          </cell>
        </row>
        <row r="134">
          <cell r="B134">
            <v>122</v>
          </cell>
          <cell r="C134">
            <v>3180</v>
          </cell>
          <cell r="D134">
            <v>748</v>
          </cell>
          <cell r="E134" t="str">
            <v>Surface and Stormwater Mgt. Construction</v>
          </cell>
          <cell r="F134" t="str">
            <v>N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60"/>
  <sheetViews>
    <sheetView showGridLines="0" tabSelected="1" zoomScale="85" zoomScaleNormal="85" workbookViewId="0" topLeftCell="A1">
      <selection activeCell="L13" sqref="L13"/>
    </sheetView>
  </sheetViews>
  <sheetFormatPr defaultColWidth="9.140625" defaultRowHeight="15"/>
  <cols>
    <col min="1" max="1" width="4.28125" style="1" customWidth="1"/>
    <col min="2" max="2" width="48.28125" style="5" customWidth="1"/>
    <col min="3" max="4" width="15.7109375" style="43" customWidth="1"/>
    <col min="5" max="7" width="15.8515625" style="43" customWidth="1"/>
    <col min="8" max="9" width="15.7109375" style="5" customWidth="1"/>
    <col min="10" max="10" width="4.28125" style="5" customWidth="1"/>
    <col min="11" max="12" width="15.00390625" style="5" customWidth="1"/>
    <col min="13" max="13" width="13.28125" style="5" bestFit="1" customWidth="1"/>
    <col min="14" max="14" width="9.140625" style="5" customWidth="1"/>
    <col min="15" max="15" width="16.8515625" style="5" bestFit="1" customWidth="1"/>
    <col min="16" max="17" width="19.140625" style="5" bestFit="1" customWidth="1"/>
    <col min="18" max="16384" width="9.140625" style="5" customWidth="1"/>
  </cols>
  <sheetData>
    <row r="1" spans="2:7" ht="18.75">
      <c r="B1" s="2" t="s">
        <v>0</v>
      </c>
      <c r="C1" s="3"/>
      <c r="D1" s="4"/>
      <c r="E1" s="4"/>
      <c r="F1" s="4"/>
      <c r="G1" s="4"/>
    </row>
    <row r="2" spans="2:7" ht="15">
      <c r="B2" s="6" t="s">
        <v>1</v>
      </c>
      <c r="C2" s="3"/>
      <c r="D2" s="4"/>
      <c r="E2" s="4"/>
      <c r="F2" s="4"/>
      <c r="G2" s="4"/>
    </row>
    <row r="3" spans="2:7" ht="9.75" customHeight="1">
      <c r="B3" s="7"/>
      <c r="C3" s="8"/>
      <c r="D3" s="8"/>
      <c r="E3" s="8"/>
      <c r="F3" s="8"/>
      <c r="G3" s="8"/>
    </row>
    <row r="4" spans="2:10" ht="47.25">
      <c r="B4" s="9"/>
      <c r="C4" s="10" t="s">
        <v>41</v>
      </c>
      <c r="D4" s="10" t="s">
        <v>42</v>
      </c>
      <c r="E4" s="10" t="s">
        <v>43</v>
      </c>
      <c r="F4" s="10" t="s">
        <v>2</v>
      </c>
      <c r="G4" s="10" t="s">
        <v>3</v>
      </c>
      <c r="H4" s="10" t="s">
        <v>4</v>
      </c>
      <c r="I4" s="10" t="s">
        <v>5</v>
      </c>
      <c r="J4" s="11"/>
    </row>
    <row r="5" spans="2:7" ht="6.75" customHeight="1">
      <c r="B5" s="12"/>
      <c r="C5" s="8"/>
      <c r="D5" s="8"/>
      <c r="E5" s="8"/>
      <c r="F5" s="8"/>
      <c r="G5" s="8"/>
    </row>
    <row r="6" spans="1:9" ht="15">
      <c r="A6" s="13">
        <v>1</v>
      </c>
      <c r="B6" s="14" t="s">
        <v>6</v>
      </c>
      <c r="C6" s="15">
        <v>83059089.72000007</v>
      </c>
      <c r="D6" s="15">
        <v>66290617.059999466</v>
      </c>
      <c r="E6" s="15">
        <v>105085733.10999994</v>
      </c>
      <c r="F6" s="15">
        <v>105085733.10999994</v>
      </c>
      <c r="G6" s="15">
        <v>105085733.10999994</v>
      </c>
      <c r="H6" s="15">
        <v>95552095.38500004</v>
      </c>
      <c r="I6" s="15">
        <v>79461869.7164083</v>
      </c>
    </row>
    <row r="7" spans="1:9" ht="6.75" customHeight="1">
      <c r="A7" s="16">
        <f>A6+1</f>
        <v>2</v>
      </c>
      <c r="B7" s="12"/>
      <c r="C7" s="17"/>
      <c r="D7" s="17"/>
      <c r="E7" s="17"/>
      <c r="F7" s="17"/>
      <c r="G7" s="17"/>
      <c r="H7" s="17"/>
      <c r="I7" s="17"/>
    </row>
    <row r="8" spans="1:11" ht="15" customHeight="1">
      <c r="A8" s="13">
        <f aca="true" t="shared" si="0" ref="A8:A57">A7+1</f>
        <v>3</v>
      </c>
      <c r="B8" s="18" t="s">
        <v>44</v>
      </c>
      <c r="C8" s="17"/>
      <c r="D8" s="17"/>
      <c r="E8" s="17"/>
      <c r="F8" s="17"/>
      <c r="G8" s="17"/>
      <c r="H8" s="17"/>
      <c r="I8" s="17"/>
      <c r="K8" s="19"/>
    </row>
    <row r="9" spans="1:13" ht="15" customHeight="1">
      <c r="A9" s="13">
        <f t="shared" si="0"/>
        <v>4</v>
      </c>
      <c r="B9" s="20" t="s">
        <v>45</v>
      </c>
      <c r="C9" s="4">
        <v>653534793.5</v>
      </c>
      <c r="D9" s="4">
        <v>683488937</v>
      </c>
      <c r="E9" s="4">
        <v>684882304.275</v>
      </c>
      <c r="F9" s="4">
        <v>181073946.85</v>
      </c>
      <c r="G9" s="4">
        <v>684882304.275</v>
      </c>
      <c r="H9" s="4">
        <v>719127445.7249999</v>
      </c>
      <c r="I9" s="4">
        <v>751225235.475</v>
      </c>
      <c r="J9" s="21"/>
      <c r="K9" s="19"/>
      <c r="M9" s="22"/>
    </row>
    <row r="10" spans="1:13" ht="15" customHeight="1">
      <c r="A10" s="13">
        <f t="shared" si="0"/>
        <v>5</v>
      </c>
      <c r="B10" s="20" t="s">
        <v>46</v>
      </c>
      <c r="C10" s="4">
        <v>246277068.41</v>
      </c>
      <c r="D10" s="4">
        <v>272781802</v>
      </c>
      <c r="E10" s="4">
        <v>271666191</v>
      </c>
      <c r="F10" s="4">
        <v>63759240.470000006</v>
      </c>
      <c r="G10" s="4">
        <v>271666191</v>
      </c>
      <c r="H10" s="4">
        <v>294731628</v>
      </c>
      <c r="I10" s="4">
        <v>305103988</v>
      </c>
      <c r="J10" s="21"/>
      <c r="K10" s="19"/>
      <c r="M10" s="22"/>
    </row>
    <row r="11" spans="1:13" ht="15" customHeight="1">
      <c r="A11" s="13">
        <f t="shared" si="0"/>
        <v>6</v>
      </c>
      <c r="B11" s="23" t="s">
        <v>7</v>
      </c>
      <c r="C11" s="4">
        <v>205359005.52999997</v>
      </c>
      <c r="D11" s="4">
        <v>197176607</v>
      </c>
      <c r="E11" s="4">
        <v>208319119</v>
      </c>
      <c r="F11" s="4">
        <v>31721051.22</v>
      </c>
      <c r="G11" s="4">
        <v>208319119</v>
      </c>
      <c r="H11" s="4">
        <v>217772015.56310195</v>
      </c>
      <c r="I11" s="4">
        <v>230291156.38443565</v>
      </c>
      <c r="J11" s="21"/>
      <c r="K11" s="19"/>
      <c r="M11" s="22"/>
    </row>
    <row r="12" spans="1:13" ht="15" customHeight="1">
      <c r="A12" s="13">
        <f t="shared" si="0"/>
        <v>7</v>
      </c>
      <c r="B12" s="20" t="s">
        <v>8</v>
      </c>
      <c r="C12" s="4">
        <v>42971398.71000001</v>
      </c>
      <c r="D12" s="4">
        <v>43423492</v>
      </c>
      <c r="E12" s="4">
        <v>42435142</v>
      </c>
      <c r="F12" s="4">
        <v>8022025.9399999995</v>
      </c>
      <c r="G12" s="4">
        <v>42435142</v>
      </c>
      <c r="H12" s="4">
        <v>42177848</v>
      </c>
      <c r="I12" s="4">
        <v>42177848</v>
      </c>
      <c r="J12" s="21"/>
      <c r="K12" s="19"/>
      <c r="M12" s="22"/>
    </row>
    <row r="13" spans="1:13" ht="15" customHeight="1">
      <c r="A13" s="13">
        <f t="shared" si="0"/>
        <v>8</v>
      </c>
      <c r="B13" s="20" t="s">
        <v>9</v>
      </c>
      <c r="C13" s="4">
        <v>64760503.11</v>
      </c>
      <c r="D13" s="4">
        <v>79080757</v>
      </c>
      <c r="E13" s="4">
        <v>80220388</v>
      </c>
      <c r="F13" s="4">
        <v>18065530.03</v>
      </c>
      <c r="G13" s="4">
        <v>80220388</v>
      </c>
      <c r="H13" s="4">
        <v>85477832.7137</v>
      </c>
      <c r="I13" s="4">
        <v>86672441.69624537</v>
      </c>
      <c r="J13" s="21"/>
      <c r="K13" s="19"/>
      <c r="M13" s="22"/>
    </row>
    <row r="14" spans="1:13" ht="15" customHeight="1">
      <c r="A14" s="13">
        <f t="shared" si="0"/>
        <v>9</v>
      </c>
      <c r="B14" s="20" t="s">
        <v>10</v>
      </c>
      <c r="C14" s="4">
        <v>262181076.65999997</v>
      </c>
      <c r="D14" s="4">
        <v>303501454</v>
      </c>
      <c r="E14" s="4">
        <v>303524875</v>
      </c>
      <c r="F14" s="4">
        <v>57187271.51000001</v>
      </c>
      <c r="G14" s="4">
        <v>303524875</v>
      </c>
      <c r="H14" s="4">
        <v>314133438.9233131</v>
      </c>
      <c r="I14" s="4">
        <v>332192144.71432984</v>
      </c>
      <c r="J14" s="21"/>
      <c r="K14" s="19"/>
      <c r="M14" s="22"/>
    </row>
    <row r="15" spans="1:17" ht="15" customHeight="1">
      <c r="A15" s="13">
        <f t="shared" si="0"/>
        <v>10</v>
      </c>
      <c r="B15" s="23" t="s">
        <v>11</v>
      </c>
      <c r="C15" s="4">
        <v>70397432.47</v>
      </c>
      <c r="D15" s="4">
        <v>65537630</v>
      </c>
      <c r="E15" s="4">
        <v>65537630</v>
      </c>
      <c r="F15" s="4">
        <v>19108278.550000004</v>
      </c>
      <c r="G15" s="4">
        <v>65537630</v>
      </c>
      <c r="H15" s="4">
        <v>67079380.3002</v>
      </c>
      <c r="I15" s="4">
        <v>68427675.84423402</v>
      </c>
      <c r="J15" s="21"/>
      <c r="K15" s="19"/>
      <c r="M15" s="22"/>
      <c r="O15" s="24"/>
      <c r="P15" s="25"/>
      <c r="Q15" s="25"/>
    </row>
    <row r="16" spans="1:17" ht="15" customHeight="1">
      <c r="A16" s="13">
        <f t="shared" si="0"/>
        <v>11</v>
      </c>
      <c r="B16" s="23" t="s">
        <v>12</v>
      </c>
      <c r="C16" s="4"/>
      <c r="D16" s="4">
        <v>5568000</v>
      </c>
      <c r="E16" s="4">
        <v>7500000</v>
      </c>
      <c r="F16" s="4">
        <v>9183880.959999999</v>
      </c>
      <c r="G16" s="4">
        <v>7500000</v>
      </c>
      <c r="H16" s="4">
        <v>9852835.714285716</v>
      </c>
      <c r="I16" s="4">
        <v>12082454.96139688</v>
      </c>
      <c r="J16" s="21"/>
      <c r="K16" s="19"/>
      <c r="M16" s="22"/>
      <c r="O16" s="24"/>
      <c r="P16" s="25"/>
      <c r="Q16" s="25"/>
    </row>
    <row r="17" spans="1:13" ht="6.75" customHeight="1">
      <c r="A17" s="16">
        <f t="shared" si="0"/>
        <v>12</v>
      </c>
      <c r="B17" s="12"/>
      <c r="C17" s="26"/>
      <c r="D17" s="26"/>
      <c r="E17" s="26"/>
      <c r="F17" s="26"/>
      <c r="G17" s="26"/>
      <c r="H17" s="26"/>
      <c r="I17" s="26"/>
      <c r="K17" s="19"/>
      <c r="M17" s="19"/>
    </row>
    <row r="18" spans="1:18" ht="15">
      <c r="A18" s="13">
        <f t="shared" si="0"/>
        <v>13</v>
      </c>
      <c r="B18" s="14" t="s">
        <v>13</v>
      </c>
      <c r="C18" s="27">
        <v>1545481278.3899999</v>
      </c>
      <c r="D18" s="27">
        <v>1650558679</v>
      </c>
      <c r="E18" s="27">
        <v>1664085649.275</v>
      </c>
      <c r="F18" s="27">
        <v>388121225.53</v>
      </c>
      <c r="G18" s="27">
        <v>1664085649.275</v>
      </c>
      <c r="H18" s="27">
        <v>1750352424.9396007</v>
      </c>
      <c r="I18" s="27">
        <v>1828172945.075642</v>
      </c>
      <c r="J18" s="28"/>
      <c r="K18" s="19"/>
      <c r="L18" s="4"/>
      <c r="M18" s="19"/>
      <c r="O18" s="29"/>
      <c r="P18" s="22"/>
      <c r="Q18" s="22"/>
      <c r="R18" s="29"/>
    </row>
    <row r="19" spans="1:13" ht="6.75" customHeight="1">
      <c r="A19" s="16">
        <f t="shared" si="0"/>
        <v>14</v>
      </c>
      <c r="B19" s="12"/>
      <c r="C19" s="30"/>
      <c r="D19" s="30"/>
      <c r="E19" s="30"/>
      <c r="F19" s="30"/>
      <c r="G19" s="30"/>
      <c r="H19" s="30"/>
      <c r="I19" s="30"/>
      <c r="J19" s="12"/>
      <c r="K19" s="19"/>
      <c r="M19" s="19"/>
    </row>
    <row r="20" spans="1:13" ht="15">
      <c r="A20" s="13">
        <f t="shared" si="0"/>
        <v>15</v>
      </c>
      <c r="B20" s="18" t="s">
        <v>14</v>
      </c>
      <c r="C20" s="26"/>
      <c r="D20" s="26"/>
      <c r="E20" s="26"/>
      <c r="F20" s="26"/>
      <c r="G20" s="26"/>
      <c r="H20" s="26"/>
      <c r="I20" s="26"/>
      <c r="J20" s="22"/>
      <c r="K20" s="19"/>
      <c r="M20" s="19"/>
    </row>
    <row r="21" spans="1:13" ht="15" customHeight="1">
      <c r="A21" s="13">
        <f t="shared" si="0"/>
        <v>16</v>
      </c>
      <c r="B21" s="20" t="s">
        <v>15</v>
      </c>
      <c r="C21" s="31">
        <v>-1474886188</v>
      </c>
      <c r="D21" s="31">
        <v>-1601467076</v>
      </c>
      <c r="E21" s="31">
        <v>-1601467076</v>
      </c>
      <c r="F21" s="31">
        <v>-379755106</v>
      </c>
      <c r="G21" s="31">
        <v>-1601467076</v>
      </c>
      <c r="H21" s="31">
        <v>-1734265650.6081924</v>
      </c>
      <c r="I21" s="31">
        <v>-1854164398.0229669</v>
      </c>
      <c r="J21" s="22"/>
      <c r="K21" s="19"/>
      <c r="L21" s="19"/>
      <c r="M21" s="19"/>
    </row>
    <row r="22" spans="1:13" ht="15" customHeight="1">
      <c r="A22" s="13">
        <f t="shared" si="0"/>
        <v>17</v>
      </c>
      <c r="B22" s="20" t="s">
        <v>16</v>
      </c>
      <c r="C22" s="4">
        <v>-12836932</v>
      </c>
      <c r="D22" s="4">
        <v>-10724000</v>
      </c>
      <c r="E22" s="4">
        <v>-10724000</v>
      </c>
      <c r="F22" s="4">
        <v>-2553123</v>
      </c>
      <c r="G22" s="4">
        <v>-10724000</v>
      </c>
      <c r="H22" s="4">
        <v>-3000000</v>
      </c>
      <c r="I22" s="4">
        <v>-4000000</v>
      </c>
      <c r="J22" s="22"/>
      <c r="K22" s="19"/>
      <c r="L22" s="19"/>
      <c r="M22" s="19"/>
    </row>
    <row r="23" spans="1:13" ht="15" customHeight="1">
      <c r="A23" s="13">
        <f t="shared" si="0"/>
        <v>18</v>
      </c>
      <c r="B23" s="20" t="s">
        <v>17</v>
      </c>
      <c r="C23" s="4">
        <v>-44353256</v>
      </c>
      <c r="D23" s="4">
        <v>-55521000</v>
      </c>
      <c r="E23" s="4">
        <v>-55521000</v>
      </c>
      <c r="F23" s="4">
        <v>-18491583</v>
      </c>
      <c r="G23" s="4">
        <v>-55307000</v>
      </c>
      <c r="H23" s="4">
        <v>-61177000</v>
      </c>
      <c r="I23" s="4">
        <v>-63713000</v>
      </c>
      <c r="J23" s="22"/>
      <c r="K23" s="19"/>
      <c r="L23" s="19"/>
      <c r="M23" s="19"/>
    </row>
    <row r="24" spans="1:13" ht="15" customHeight="1">
      <c r="A24" s="13">
        <f t="shared" si="0"/>
        <v>19</v>
      </c>
      <c r="B24" s="20" t="s">
        <v>18</v>
      </c>
      <c r="C24" s="4">
        <v>0</v>
      </c>
      <c r="D24" s="4">
        <v>0</v>
      </c>
      <c r="E24" s="4">
        <v>-14499561</v>
      </c>
      <c r="F24" s="4">
        <v>0</v>
      </c>
      <c r="G24" s="4">
        <v>-38121211</v>
      </c>
      <c r="H24" s="4">
        <v>0</v>
      </c>
      <c r="I24" s="4">
        <v>0</v>
      </c>
      <c r="J24" s="22"/>
      <c r="K24" s="19"/>
      <c r="L24" s="19"/>
      <c r="M24" s="19"/>
    </row>
    <row r="25" spans="1:13" ht="15" customHeight="1" hidden="1">
      <c r="A25" s="13">
        <f t="shared" si="0"/>
        <v>20</v>
      </c>
      <c r="B25" s="20" t="s">
        <v>19</v>
      </c>
      <c r="C25" s="4">
        <v>0</v>
      </c>
      <c r="D25" s="4">
        <v>0</v>
      </c>
      <c r="E25" s="4"/>
      <c r="F25" s="4">
        <v>0</v>
      </c>
      <c r="G25" s="4">
        <v>0</v>
      </c>
      <c r="H25" s="4">
        <v>0</v>
      </c>
      <c r="I25" s="4">
        <v>0</v>
      </c>
      <c r="J25" s="22"/>
      <c r="K25" s="19"/>
      <c r="L25" s="19"/>
      <c r="M25" s="19"/>
    </row>
    <row r="26" spans="1:13" ht="15" customHeight="1">
      <c r="A26" s="13">
        <f t="shared" si="0"/>
        <v>21</v>
      </c>
      <c r="B26" s="20" t="s">
        <v>20</v>
      </c>
      <c r="C26" s="4">
        <v>0</v>
      </c>
      <c r="D26" s="4">
        <v>20000000</v>
      </c>
      <c r="E26" s="4">
        <v>20000000</v>
      </c>
      <c r="F26" s="4">
        <v>0</v>
      </c>
      <c r="G26" s="4">
        <v>32000000</v>
      </c>
      <c r="H26" s="4">
        <v>32000000</v>
      </c>
      <c r="I26" s="4">
        <v>32000000</v>
      </c>
      <c r="J26" s="22"/>
      <c r="K26" s="19"/>
      <c r="L26" s="19"/>
      <c r="M26" s="19"/>
    </row>
    <row r="27" spans="1:13" ht="6.75" customHeight="1">
      <c r="A27" s="16">
        <f t="shared" si="0"/>
        <v>22</v>
      </c>
      <c r="B27" s="20"/>
      <c r="C27" s="32"/>
      <c r="D27" s="32"/>
      <c r="E27" s="32"/>
      <c r="F27" s="32"/>
      <c r="G27" s="32"/>
      <c r="H27" s="32"/>
      <c r="I27" s="32"/>
      <c r="J27" s="22"/>
      <c r="K27" s="19"/>
      <c r="L27" s="19"/>
      <c r="M27" s="19"/>
    </row>
    <row r="28" spans="1:13" ht="15" customHeight="1">
      <c r="A28" s="13">
        <f t="shared" si="0"/>
        <v>23</v>
      </c>
      <c r="B28" s="14" t="s">
        <v>21</v>
      </c>
      <c r="C28" s="27">
        <v>-1532076376</v>
      </c>
      <c r="D28" s="27">
        <v>-1647712076</v>
      </c>
      <c r="E28" s="27">
        <v>-1662211637</v>
      </c>
      <c r="F28" s="27">
        <v>-400799812</v>
      </c>
      <c r="G28" s="27">
        <v>-1673619287</v>
      </c>
      <c r="H28" s="27">
        <v>-1766442650.6081924</v>
      </c>
      <c r="I28" s="27">
        <v>-1889877398.0229669</v>
      </c>
      <c r="J28" s="22"/>
      <c r="K28" s="29"/>
      <c r="L28" s="4"/>
      <c r="M28" s="19"/>
    </row>
    <row r="29" spans="1:13" ht="6.75" customHeight="1">
      <c r="A29" s="16">
        <f t="shared" si="0"/>
        <v>24</v>
      </c>
      <c r="B29" s="33"/>
      <c r="C29" s="34"/>
      <c r="D29" s="34"/>
      <c r="E29" s="34"/>
      <c r="F29" s="34"/>
      <c r="G29" s="34"/>
      <c r="H29" s="34"/>
      <c r="I29" s="34"/>
      <c r="M29" s="22"/>
    </row>
    <row r="30" spans="1:13" ht="17.25">
      <c r="A30" s="13">
        <f t="shared" si="0"/>
        <v>25</v>
      </c>
      <c r="B30" s="35" t="s">
        <v>22</v>
      </c>
      <c r="C30" s="4">
        <v>8621741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28"/>
      <c r="M30" s="22"/>
    </row>
    <row r="31" spans="1:9" ht="6.75" customHeight="1">
      <c r="A31" s="16">
        <f t="shared" si="0"/>
        <v>26</v>
      </c>
      <c r="B31" s="12"/>
      <c r="C31" s="26"/>
      <c r="D31" s="26"/>
      <c r="E31" s="26"/>
      <c r="F31" s="26"/>
      <c r="G31" s="26"/>
      <c r="H31" s="26"/>
      <c r="I31" s="26"/>
    </row>
    <row r="32" spans="1:9" ht="15" customHeight="1">
      <c r="A32" s="13">
        <f t="shared" si="0"/>
        <v>27</v>
      </c>
      <c r="B32" s="14" t="s">
        <v>23</v>
      </c>
      <c r="C32" s="15">
        <v>105085733.10999994</v>
      </c>
      <c r="D32" s="15">
        <v>69137220.05999947</v>
      </c>
      <c r="E32" s="15">
        <v>106959745.38499999</v>
      </c>
      <c r="F32" s="15">
        <v>92407146.63999991</v>
      </c>
      <c r="G32" s="15">
        <v>95552095.38500004</v>
      </c>
      <c r="H32" s="15">
        <v>79461869.7164083</v>
      </c>
      <c r="I32" s="15">
        <v>17757416.769083545</v>
      </c>
    </row>
    <row r="33" spans="1:9" ht="6.75" customHeight="1">
      <c r="A33" s="16">
        <f t="shared" si="0"/>
        <v>28</v>
      </c>
      <c r="C33" s="21"/>
      <c r="D33" s="21"/>
      <c r="E33" s="21"/>
      <c r="F33" s="21"/>
      <c r="G33" s="21"/>
      <c r="H33" s="21"/>
      <c r="I33" s="21"/>
    </row>
    <row r="34" spans="1:9" ht="15" customHeight="1">
      <c r="A34" s="13">
        <f t="shared" si="0"/>
        <v>29</v>
      </c>
      <c r="B34" s="18" t="s">
        <v>24</v>
      </c>
      <c r="C34" s="26"/>
      <c r="D34" s="26"/>
      <c r="E34" s="26"/>
      <c r="F34" s="26"/>
      <c r="G34" s="26"/>
      <c r="H34" s="26"/>
      <c r="I34" s="26"/>
    </row>
    <row r="35" spans="1:9" ht="15" customHeight="1">
      <c r="A35" s="13">
        <f t="shared" si="0"/>
        <v>30</v>
      </c>
      <c r="B35" s="36" t="s">
        <v>25</v>
      </c>
      <c r="C35" s="4">
        <v>-11628000</v>
      </c>
      <c r="D35" s="4">
        <v>-5151744.85</v>
      </c>
      <c r="E35" s="4">
        <v>-5128000</v>
      </c>
      <c r="F35" s="4">
        <v>-5128000</v>
      </c>
      <c r="G35" s="4">
        <v>-5128000</v>
      </c>
      <c r="H35" s="4">
        <v>-5128168.12</v>
      </c>
      <c r="I35" s="4">
        <v>-5128168.12</v>
      </c>
    </row>
    <row r="36" spans="1:9" ht="15" customHeight="1">
      <c r="A36" s="13">
        <f t="shared" si="0"/>
        <v>31</v>
      </c>
      <c r="B36" s="36" t="s">
        <v>26</v>
      </c>
      <c r="C36" s="4">
        <v>-3806000</v>
      </c>
      <c r="D36" s="4">
        <v>-2996295.11335619</v>
      </c>
      <c r="E36" s="4">
        <v>-2996295</v>
      </c>
      <c r="F36" s="4">
        <v>-2996295</v>
      </c>
      <c r="G36" s="4">
        <v>-2996295</v>
      </c>
      <c r="H36" s="4">
        <v>-2295735</v>
      </c>
      <c r="I36" s="4">
        <v>-1595175</v>
      </c>
    </row>
    <row r="37" spans="1:9" ht="15" customHeight="1">
      <c r="A37" s="13">
        <f t="shared" si="0"/>
        <v>32</v>
      </c>
      <c r="B37" s="18" t="s">
        <v>27</v>
      </c>
      <c r="C37" s="4"/>
      <c r="D37" s="4"/>
      <c r="E37" s="4"/>
      <c r="F37" s="4"/>
      <c r="G37" s="4"/>
      <c r="H37" s="4"/>
      <c r="I37" s="4"/>
    </row>
    <row r="38" spans="1:9" ht="15" customHeight="1">
      <c r="A38" s="13">
        <f t="shared" si="0"/>
        <v>33</v>
      </c>
      <c r="B38" s="37" t="s">
        <v>28</v>
      </c>
      <c r="C38" s="4">
        <v>-13150000</v>
      </c>
      <c r="D38" s="4">
        <v>0</v>
      </c>
      <c r="E38" s="4">
        <v>-12000000</v>
      </c>
      <c r="F38" s="4">
        <v>0</v>
      </c>
      <c r="G38" s="4">
        <v>-12000000</v>
      </c>
      <c r="H38" s="4">
        <v>-12000000</v>
      </c>
      <c r="I38" s="4">
        <v>-12000000</v>
      </c>
    </row>
    <row r="39" spans="1:9" ht="15" customHeight="1">
      <c r="A39" s="13">
        <f t="shared" si="0"/>
        <v>34</v>
      </c>
      <c r="B39" s="38" t="s">
        <v>29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ht="15" customHeight="1">
      <c r="A40" s="13">
        <f t="shared" si="0"/>
        <v>35</v>
      </c>
      <c r="B40" s="38" t="s">
        <v>30</v>
      </c>
      <c r="C40" s="4">
        <v>0</v>
      </c>
      <c r="D40" s="4">
        <v>-1251118</v>
      </c>
      <c r="E40" s="4">
        <v>-1251118</v>
      </c>
      <c r="F40" s="4">
        <v>0</v>
      </c>
      <c r="G40" s="4">
        <v>-1251118</v>
      </c>
      <c r="H40" s="4">
        <v>-2451118</v>
      </c>
      <c r="I40" s="4">
        <v>-3651118</v>
      </c>
    </row>
    <row r="41" spans="1:9" ht="15" customHeight="1">
      <c r="A41" s="13">
        <f t="shared" si="0"/>
        <v>36</v>
      </c>
      <c r="B41" s="39" t="s">
        <v>31</v>
      </c>
      <c r="C41" s="4">
        <v>-100000</v>
      </c>
      <c r="D41" s="4">
        <v>-100000</v>
      </c>
      <c r="E41" s="4">
        <v>-100000</v>
      </c>
      <c r="F41" s="4">
        <v>-100000</v>
      </c>
      <c r="G41" s="4">
        <v>-100000</v>
      </c>
      <c r="H41" s="4">
        <v>-100000</v>
      </c>
      <c r="I41" s="4">
        <v>-100000</v>
      </c>
    </row>
    <row r="42" spans="1:9" ht="15" customHeight="1">
      <c r="A42" s="13">
        <f t="shared" si="0"/>
        <v>37</v>
      </c>
      <c r="B42" s="38" t="s">
        <v>32</v>
      </c>
      <c r="C42" s="4">
        <v>0</v>
      </c>
      <c r="D42" s="4">
        <v>-1000000</v>
      </c>
      <c r="E42" s="4">
        <v>-1000000</v>
      </c>
      <c r="F42" s="4">
        <v>-1000000</v>
      </c>
      <c r="G42" s="4">
        <v>-1000000</v>
      </c>
      <c r="H42" s="4">
        <v>-3000000</v>
      </c>
      <c r="I42" s="4">
        <v>-5000000</v>
      </c>
    </row>
    <row r="43" spans="1:9" ht="15" customHeight="1">
      <c r="A43" s="13">
        <f t="shared" si="0"/>
        <v>38</v>
      </c>
      <c r="B43" s="38" t="s">
        <v>33</v>
      </c>
      <c r="C43" s="4">
        <v>-19690000</v>
      </c>
      <c r="D43" s="4">
        <v>-10870000</v>
      </c>
      <c r="E43" s="4">
        <v>-21850401.072999872</v>
      </c>
      <c r="F43" s="4">
        <v>-21850401.072999872</v>
      </c>
      <c r="G43" s="4">
        <v>-21850401.072999872</v>
      </c>
      <c r="H43" s="4">
        <v>-14650000</v>
      </c>
      <c r="I43" s="4">
        <v>-15950000</v>
      </c>
    </row>
    <row r="44" spans="1:9" ht="6.75" customHeight="1">
      <c r="A44" s="16">
        <f t="shared" si="0"/>
        <v>39</v>
      </c>
      <c r="C44" s="40"/>
      <c r="D44" s="40"/>
      <c r="E44" s="40"/>
      <c r="F44" s="40"/>
      <c r="G44" s="40"/>
      <c r="H44" s="40"/>
      <c r="I44" s="40"/>
    </row>
    <row r="45" spans="1:9" ht="15" customHeight="1">
      <c r="A45" s="13">
        <f t="shared" si="0"/>
        <v>40</v>
      </c>
      <c r="B45" s="14" t="s">
        <v>34</v>
      </c>
      <c r="C45" s="15">
        <v>-48374000</v>
      </c>
      <c r="D45" s="15">
        <v>-21369157.96335619</v>
      </c>
      <c r="E45" s="15">
        <v>-44325814.07299987</v>
      </c>
      <c r="F45" s="15">
        <v>-31074696.072999872</v>
      </c>
      <c r="G45" s="15">
        <v>-44325814.07299987</v>
      </c>
      <c r="H45" s="15">
        <v>-39625021.120000005</v>
      </c>
      <c r="I45" s="15">
        <v>-43424461.120000005</v>
      </c>
    </row>
    <row r="46" spans="1:9" ht="6.75" customHeight="1">
      <c r="A46" s="16">
        <f t="shared" si="0"/>
        <v>41</v>
      </c>
      <c r="B46" s="33"/>
      <c r="C46" s="34"/>
      <c r="D46" s="34"/>
      <c r="E46" s="34"/>
      <c r="F46" s="34"/>
      <c r="G46" s="34"/>
      <c r="H46" s="34"/>
      <c r="I46" s="34"/>
    </row>
    <row r="47" spans="1:9" ht="15" customHeight="1">
      <c r="A47" s="13">
        <f t="shared" si="0"/>
        <v>42</v>
      </c>
      <c r="B47" s="14" t="s">
        <v>35</v>
      </c>
      <c r="C47" s="15">
        <v>56711733.10999994</v>
      </c>
      <c r="D47" s="15">
        <v>47768062.09664328</v>
      </c>
      <c r="E47" s="15">
        <v>62633931.31200012</v>
      </c>
      <c r="F47" s="15">
        <v>61332450.56700004</v>
      </c>
      <c r="G47" s="15">
        <v>51226281.31200016</v>
      </c>
      <c r="H47" s="15">
        <v>39836848.59640829</v>
      </c>
      <c r="I47" s="15">
        <v>-25667044.35091646</v>
      </c>
    </row>
    <row r="48" spans="1:9" ht="6.75" customHeight="1">
      <c r="A48" s="16">
        <f t="shared" si="0"/>
        <v>43</v>
      </c>
      <c r="B48" s="33"/>
      <c r="C48" s="34"/>
      <c r="D48" s="34"/>
      <c r="E48" s="34"/>
      <c r="F48" s="34"/>
      <c r="G48" s="34"/>
      <c r="H48" s="34"/>
      <c r="I48" s="34"/>
    </row>
    <row r="49" spans="1:9" ht="15" customHeight="1">
      <c r="A49" s="13">
        <f t="shared" si="0"/>
        <v>44</v>
      </c>
      <c r="B49" s="41" t="s">
        <v>36</v>
      </c>
      <c r="C49" s="42">
        <v>36041864.87399999</v>
      </c>
      <c r="D49" s="42">
        <v>38205995.571</v>
      </c>
      <c r="E49" s="42">
        <v>38415844.8855</v>
      </c>
      <c r="F49" s="42">
        <v>38415844.8855</v>
      </c>
      <c r="G49" s="42">
        <v>38415844.8855</v>
      </c>
      <c r="H49" s="42">
        <v>40227606.71347686</v>
      </c>
      <c r="I49" s="42">
        <v>41966805.41104271</v>
      </c>
    </row>
    <row r="50" spans="1:9" ht="6.75" customHeight="1">
      <c r="A50" s="16">
        <f t="shared" si="0"/>
        <v>45</v>
      </c>
      <c r="B50" s="14"/>
      <c r="C50" s="42"/>
      <c r="D50" s="42"/>
      <c r="E50" s="42"/>
      <c r="F50" s="42"/>
      <c r="G50" s="42"/>
      <c r="H50" s="42"/>
      <c r="I50" s="42"/>
    </row>
    <row r="51" spans="1:9" ht="15" customHeight="1">
      <c r="A51" s="13">
        <f t="shared" si="0"/>
        <v>46</v>
      </c>
      <c r="B51" s="41" t="s">
        <v>37</v>
      </c>
      <c r="C51" s="42">
        <v>20669868.23599995</v>
      </c>
      <c r="D51" s="42">
        <v>9562066.525643274</v>
      </c>
      <c r="E51" s="42">
        <v>24218086.4265</v>
      </c>
      <c r="F51" s="42">
        <v>21665487.68150004</v>
      </c>
      <c r="G51" s="42">
        <v>12810436.426500045</v>
      </c>
      <c r="H51" s="42">
        <v>-390758.1170685664</v>
      </c>
      <c r="I51" s="42">
        <v>-67633849.76195952</v>
      </c>
    </row>
    <row r="52" spans="1:9" ht="6.75" customHeight="1">
      <c r="A52" s="16">
        <f t="shared" si="0"/>
        <v>47</v>
      </c>
      <c r="C52" s="21"/>
      <c r="D52" s="21"/>
      <c r="E52" s="21"/>
      <c r="F52" s="21"/>
      <c r="G52" s="21"/>
      <c r="H52" s="21"/>
      <c r="I52" s="21"/>
    </row>
    <row r="53" spans="1:9" ht="15" customHeight="1">
      <c r="A53" s="13">
        <f t="shared" si="0"/>
        <v>48</v>
      </c>
      <c r="B53" s="14" t="s">
        <v>38</v>
      </c>
      <c r="C53" s="15">
        <v>11659402.017499954</v>
      </c>
      <c r="D53" s="15">
        <v>10567.632893279195</v>
      </c>
      <c r="E53" s="15">
        <v>14614125.205125004</v>
      </c>
      <c r="F53" s="15">
        <v>12061526.460125044</v>
      </c>
      <c r="G53" s="15">
        <v>3206475.2051250488</v>
      </c>
      <c r="H53" s="15">
        <v>-10447659.795437783</v>
      </c>
      <c r="I53" s="15">
        <v>-78125551.11472021</v>
      </c>
    </row>
    <row r="54" spans="1:9" ht="6.75" customHeight="1">
      <c r="A54" s="16">
        <f t="shared" si="0"/>
        <v>49</v>
      </c>
      <c r="B54" s="14"/>
      <c r="C54" s="15"/>
      <c r="D54" s="15"/>
      <c r="E54" s="15"/>
      <c r="F54" s="15"/>
      <c r="G54" s="15"/>
      <c r="H54" s="15"/>
      <c r="I54" s="15"/>
    </row>
    <row r="55" spans="1:9" ht="15" customHeight="1">
      <c r="A55" s="13">
        <f t="shared" si="0"/>
        <v>50</v>
      </c>
      <c r="B55" s="14" t="s">
        <v>39</v>
      </c>
      <c r="C55" s="15">
        <v>8655913.277999952</v>
      </c>
      <c r="D55" s="15">
        <v>-3173265.3313567266</v>
      </c>
      <c r="E55" s="15">
        <v>11412804.798</v>
      </c>
      <c r="F55" s="15">
        <v>8860206.05300004</v>
      </c>
      <c r="G55" s="15">
        <v>5154.798000045121</v>
      </c>
      <c r="H55" s="15">
        <v>-13799960.354894191</v>
      </c>
      <c r="I55" s="15">
        <v>-81622784.89897378</v>
      </c>
    </row>
    <row r="56" spans="1:9" ht="6.75" customHeight="1">
      <c r="A56" s="16">
        <f t="shared" si="0"/>
        <v>51</v>
      </c>
      <c r="C56" s="21"/>
      <c r="D56" s="21"/>
      <c r="E56" s="21"/>
      <c r="F56" s="21"/>
      <c r="G56" s="21"/>
      <c r="H56" s="21"/>
      <c r="I56" s="21"/>
    </row>
    <row r="57" spans="1:9" ht="15" customHeight="1">
      <c r="A57" s="13">
        <f t="shared" si="0"/>
        <v>52</v>
      </c>
      <c r="B57" s="41" t="s">
        <v>40</v>
      </c>
      <c r="C57" s="42">
        <v>20428000</v>
      </c>
      <c r="D57" s="42">
        <v>20444286.078479413</v>
      </c>
      <c r="E57" s="42">
        <v>20444286.078479413</v>
      </c>
      <c r="F57" s="42">
        <v>20500000</v>
      </c>
      <c r="G57" s="42">
        <v>25203383.999999996</v>
      </c>
      <c r="H57" s="42">
        <v>25354831.134455994</v>
      </c>
      <c r="I57" s="42">
        <v>25507188.314742934</v>
      </c>
    </row>
    <row r="59" ht="15">
      <c r="E59" s="44"/>
    </row>
    <row r="60" ht="15">
      <c r="E60" s="45"/>
    </row>
  </sheetData>
  <printOptions horizontalCentered="1"/>
  <pageMargins left="0.25" right="0.25" top="1" bottom="0.25" header="0.3" footer="0.3"/>
  <pageSetup cellComments="asDisplayed"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Rubardt, Aaron</dc:creator>
  <cp:keywords/>
  <dc:description/>
  <cp:lastModifiedBy>Leskinen, Miranda</cp:lastModifiedBy>
  <cp:lastPrinted>2017-08-25T20:36:17Z</cp:lastPrinted>
  <dcterms:created xsi:type="dcterms:W3CDTF">2017-08-17T22:23:28Z</dcterms:created>
  <dcterms:modified xsi:type="dcterms:W3CDTF">2017-10-06T23:41:38Z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