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65416" yWindow="65416" windowWidth="25440" windowHeight="15390" activeTab="0"/>
  </bookViews>
  <sheets>
    <sheet name="Sheet1" sheetId="4" r:id="rId1"/>
  </sheets>
  <definedNames>
    <definedName name="_xlnm.Print_Area" localSheetId="0">'Sheet1'!$A$1:$G$39</definedName>
  </definedNames>
  <calcPr calcId="191028"/>
  <extLst/>
</workbook>
</file>

<file path=xl/sharedStrings.xml><?xml version="1.0" encoding="utf-8"?>
<sst xmlns="http://schemas.openxmlformats.org/spreadsheetml/2006/main" count="48" uniqueCount="32">
  <si>
    <t>Description of request:</t>
  </si>
  <si>
    <t>Revenue to:</t>
  </si>
  <si>
    <t>Agency</t>
  </si>
  <si>
    <t>Fund Code</t>
  </si>
  <si>
    <t>Revenue Source</t>
  </si>
  <si>
    <t>2023/2024</t>
  </si>
  <si>
    <t>Parks and Recreation Division</t>
  </si>
  <si>
    <t>Parks Levy</t>
  </si>
  <si>
    <t xml:space="preserve">TOTAL </t>
  </si>
  <si>
    <t>Expenditures from:</t>
  </si>
  <si>
    <t>Department</t>
  </si>
  <si>
    <t>DNRP</t>
  </si>
  <si>
    <t>TOTAL</t>
  </si>
  <si>
    <t xml:space="preserve">Expenditures by Categories </t>
  </si>
  <si>
    <t>Does this legislation require a budget supplemental? No</t>
  </si>
  <si>
    <t>2023/2024 FISCAL NOTE</t>
  </si>
  <si>
    <t>Note Prepared By: Kim Dunscombe, Parks and Recreation Division, DNRP</t>
  </si>
  <si>
    <t>Date Prepared:  May 12, 2023</t>
  </si>
  <si>
    <t>Parks Capital and Open Space</t>
  </si>
  <si>
    <t>Aquatic Facilities</t>
  </si>
  <si>
    <t>Targeted Equity Grant</t>
  </si>
  <si>
    <t>Open Space - River Corridors</t>
  </si>
  <si>
    <t>2026/2027</t>
  </si>
  <si>
    <t>Title:   Parks Levy Grants Award Recommendations</t>
  </si>
  <si>
    <t xml:space="preserve">Ordinance/Motion:  2023-XXXX </t>
  </si>
  <si>
    <t>Affected Agency and/or Agencies: Parks and Recreation Division, Department of Natural Resources and Parks (DNRP)</t>
  </si>
  <si>
    <t>Note Reviewed By:  Elka Peterson Horner, Office of Performance, Strategy and Budget</t>
  </si>
  <si>
    <r>
      <t xml:space="preserve">Fiscal Note Guidance </t>
    </r>
    <r>
      <rPr>
        <i/>
        <sz val="10.5"/>
        <rFont val="Calibri"/>
        <family val="2"/>
        <scheme val="minor"/>
      </rPr>
      <t xml:space="preserve">(Do not print this section) </t>
    </r>
    <r>
      <rPr>
        <sz val="10.5"/>
        <rFont val="Calibri"/>
        <family val="2"/>
        <scheme val="minor"/>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</si>
  <si>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This proposed Ordinance approves the project lists of award recommendations for four Parks Levy Grant programs that conducted grant application processes in Spring 2023 as follows: the Parks Aquatic Facilities Grant Program (Aquatics) (8 projects); Parks Capital and Open Space Grant Program (PCOS) (18 projects); the Open Space-River Corridors Grant Program (OSRC) (17 projects); and the Targeted Equity (Healthy Communities and Parks Fund) Grant Program (HCPF) Tier 2 (10 projects). Appropriation for these grant programs was included in the Parks and Recreation Division 2023-2024 adopted budget.</t>
  </si>
  <si>
    <t>Date Reviewed: June 5, 2023</t>
  </si>
  <si>
    <r>
      <t xml:space="preserve">Notes and Assumptions: 
</t>
    </r>
    <r>
      <rPr>
        <b/>
        <sz val="10"/>
        <rFont val="Calibri"/>
        <family val="2"/>
        <scheme val="minor"/>
      </rPr>
      <t>Aquatic Facilities Grant Program</t>
    </r>
    <r>
      <rPr>
        <sz val="10"/>
        <rFont val="Calibri"/>
        <family val="2"/>
        <scheme val="minor"/>
      </rPr>
      <t xml:space="preserve"> - this program is available to local governments and schools. It helps communities preserve and increase public access to public pools as our region grows and existing facilities become obsolete or reach capacity. This grant program funds acquisitions, planning, and capital projects related to the renovation or expansion of existing facilities, or construction of new aquatic facilities in King County.
Spring 2023 Grants - The 23-24 Biennial Budget includes $13,461,196 </t>
    </r>
    <r>
      <rPr>
        <sz val="10"/>
        <color rgb="FFFF0000"/>
        <rFont val="Calibri"/>
        <family val="2"/>
        <scheme val="minor"/>
      </rPr>
      <t xml:space="preserve"> </t>
    </r>
    <r>
      <rPr>
        <sz val="10"/>
        <rFont val="Calibri"/>
        <family val="2"/>
        <scheme val="minor"/>
      </rPr>
      <t xml:space="preserve">for the Aquatic Facilities Grant Program (#1137314). Of the funding available, $9,253,914 is being awarded per the attached project list. It is the intent of the advisory committee to allocate any remaining funds in the grant cycle opening in 2025. 
</t>
    </r>
    <r>
      <rPr>
        <b/>
        <sz val="10"/>
        <rFont val="Calibri"/>
        <family val="2"/>
        <scheme val="minor"/>
      </rPr>
      <t xml:space="preserve">Parks Capital and Open Space Grant Program (PCOS) - </t>
    </r>
    <r>
      <rPr>
        <sz val="10"/>
        <rFont val="Calibri"/>
        <family val="2"/>
        <scheme val="minor"/>
      </rPr>
      <t xml:space="preserve">this program is available to cities, towns, and metropolitan parks districts. It funds acquisitions, planning and capital projects that expand and improve recreation opportunities for the region’s growing population, including the development of active and passive recreation and trail facilities, and the acquisition of open space for future public parks. 
</t>
    </r>
    <r>
      <rPr>
        <u val="single"/>
        <sz val="10"/>
        <rFont val="Calibri"/>
        <family val="2"/>
        <scheme val="minor"/>
      </rPr>
      <t>Spring 2023 Grants</t>
    </r>
    <r>
      <rPr>
        <sz val="10"/>
        <rFont val="Calibri"/>
        <family val="2"/>
        <scheme val="minor"/>
      </rPr>
      <t xml:space="preserve"> - The 23-24 Biennial Budget includes</t>
    </r>
    <r>
      <rPr>
        <sz val="10"/>
        <color rgb="FFFF0000"/>
        <rFont val="Calibri"/>
        <family val="2"/>
        <scheme val="minor"/>
      </rPr>
      <t xml:space="preserve"> </t>
    </r>
    <r>
      <rPr>
        <sz val="10"/>
        <rFont val="Calibri"/>
        <family val="2"/>
        <scheme val="minor"/>
      </rPr>
      <t>$9,242,287 for the PCOS program (#1137316). Of the total funding available, $9,990,235 is being awarded per the attached project list and will exhaust all budgeted available funding.</t>
    </r>
    <r>
      <rPr>
        <b/>
        <sz val="10"/>
        <rFont val="Calibri"/>
        <family val="2"/>
        <scheme val="minor"/>
      </rPr>
      <t xml:space="preserve">   
</t>
    </r>
  </si>
  <si>
    <r>
      <rPr>
        <b/>
        <sz val="10"/>
        <rFont val="Calibri"/>
        <family val="2"/>
        <scheme val="minor"/>
      </rPr>
      <t xml:space="preserve">Open Space - River Corridors - </t>
    </r>
    <r>
      <rPr>
        <sz val="10"/>
        <rFont val="Calibri"/>
        <family val="2"/>
        <scheme val="minor"/>
      </rPr>
      <t xml:space="preserve">this program is available to cities, towns, and metropolitan parks districts. It funds acquisitions, planning, and capital projects that help restore the natural functions of rivers, create or restore public access, and/or increase public awareness of river corridors as valuable natural resources. This grant program incentivizes multi-benefit projects that integrate recreation and habitat restoration with larger floodplain management efforts.
Spring 2023 Grants - The 23-24 Biennial Budget includes $7,524,000 for the Open Space-River Corridors Grant Program (#1137315). Of the total funding available, $8,940,104 is being awarded per the attached project list. It is the intent of the advisory committee to allocate any remaining funds in the grant cycle opening in 2025. 
</t>
    </r>
    <r>
      <rPr>
        <b/>
        <sz val="10"/>
        <rFont val="Calibri"/>
        <family val="2"/>
        <scheme val="minor"/>
      </rPr>
      <t xml:space="preserve">
Targeted Equity (Healthy Communities and Parks Fund) Grant Program (HCPF) Tier 2</t>
    </r>
    <r>
      <rPr>
        <sz val="10"/>
        <rFont val="Calibri"/>
        <family val="2"/>
        <scheme val="minor"/>
      </rPr>
      <t xml:space="preserve"> - this program is available to cities, towns, Tribes or Tribal organizations serving King County residents, non-profits, and small emerging community organizations.  It funds acquisitions, planning, capital projects and programs that increase access to recreation and use of parks, open spaces, and recreational facilities in underserved areas and communities. This grant program intends to reduce health disparities in various underserved communities and invest in their capacities to meet the unique needs of their residents.
</t>
    </r>
    <r>
      <rPr>
        <u val="single"/>
        <sz val="10"/>
        <rFont val="Calibri"/>
        <family val="2"/>
        <scheme val="minor"/>
      </rPr>
      <t>Spring 2023 Grants</t>
    </r>
    <r>
      <rPr>
        <sz val="10"/>
        <rFont val="Calibri"/>
        <family val="2"/>
        <scheme val="minor"/>
      </rPr>
      <t xml:space="preserve"> - The 23-24 Biennial Budget included $3,754,373 for two years of the Targeted Equity (Healthy Communities and Parks Fund) Grant Program (HCPF) program. Of the funding available, $1,294,965 is being awarded per the attached project list and will exhaust all budgeted available funding.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</si>
</sst>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0">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b/>
      <sz val="10"/>
      <name val="Calibri"/>
      <family val="2"/>
      <scheme val="minor"/>
    </font>
    <font>
      <u val="single"/>
      <sz val="10"/>
      <name val="Calibri"/>
      <family val="2"/>
      <scheme val="minor"/>
    </font>
    <font>
      <i/>
      <sz val="10.5"/>
      <name val="Calibri"/>
      <family val="2"/>
      <scheme val="minor"/>
    </font>
    <font>
      <sz val="10"/>
      <color rgb="FFFF0000"/>
      <name val="Calibri"/>
      <family val="2"/>
      <scheme val="minor"/>
    </font>
  </fonts>
  <fills count="3">
    <fill>
      <patternFill/>
    </fill>
    <fill>
      <patternFill patternType="gray125"/>
    </fill>
    <fill>
      <patternFill patternType="solid">
        <fgColor theme="0"/>
        <bgColor indexed="64"/>
      </patternFill>
    </fill>
  </fills>
  <borders count="2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xf numFmtId="0" fontId="1" fillId="2" borderId="0" xfId="0" applyFont="1" applyFill="1" applyAlignment="1">
      <alignment horizontal="centerContinuous"/>
    </xf>
    <xf numFmtId="0" fontId="2" fillId="2" borderId="0" xfId="0" applyFont="1" applyFill="1" applyAlignment="1">
      <alignment horizontal="centerContinuous"/>
    </xf>
    <xf numFmtId="0" fontId="3" fillId="2" borderId="0" xfId="0" applyFont="1" applyFill="1" applyAlignment="1">
      <alignment/>
    </xf>
    <xf numFmtId="0" fontId="3" fillId="2" borderId="0" xfId="0" applyFont="1" applyFill="1"/>
    <xf numFmtId="0" fontId="4" fillId="2" borderId="0" xfId="0" applyFont="1" applyFill="1" applyAlignment="1">
      <alignment horizontal="left"/>
    </xf>
    <xf numFmtId="0" fontId="3" fillId="2" borderId="0" xfId="0" applyFont="1" applyFill="1" applyAlignment="1">
      <alignment horizontal="centerContinuous"/>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4" xfId="0" applyFont="1" applyFill="1" applyBorder="1"/>
    <xf numFmtId="0" fontId="2" fillId="2" borderId="0" xfId="0" applyFont="1" applyFill="1" applyBorder="1"/>
    <xf numFmtId="0" fontId="2" fillId="2" borderId="5" xfId="0" applyFont="1" applyFill="1" applyBorder="1"/>
    <xf numFmtId="15" fontId="2" fillId="2" borderId="0" xfId="0" applyNumberFormat="1" applyFont="1" applyFill="1" applyBorder="1"/>
    <xf numFmtId="0" fontId="2" fillId="2" borderId="6" xfId="0" applyFont="1" applyFill="1" applyBorder="1"/>
    <xf numFmtId="15" fontId="2" fillId="2" borderId="7" xfId="0" applyNumberFormat="1" applyFont="1" applyFill="1" applyBorder="1"/>
    <xf numFmtId="0" fontId="2" fillId="2" borderId="7" xfId="0" applyFont="1" applyFill="1" applyBorder="1"/>
    <xf numFmtId="0" fontId="2" fillId="2" borderId="8" xfId="0" applyFont="1" applyFill="1" applyBorder="1"/>
    <xf numFmtId="0" fontId="2" fillId="2" borderId="0" xfId="0" applyFont="1" applyFill="1"/>
    <xf numFmtId="0" fontId="5" fillId="2" borderId="0" xfId="0" applyFont="1" applyFill="1" applyBorder="1"/>
    <xf numFmtId="0" fontId="2" fillId="2" borderId="0" xfId="0" applyFont="1" applyFill="1" applyBorder="1" applyAlignment="1">
      <alignment horizontal="left" wrapText="1"/>
    </xf>
    <xf numFmtId="0" fontId="5" fillId="2" borderId="0" xfId="0" applyFont="1" applyFill="1"/>
    <xf numFmtId="0" fontId="2" fillId="2" borderId="9" xfId="0" applyFont="1" applyFill="1" applyBorder="1"/>
    <xf numFmtId="0" fontId="2" fillId="2" borderId="10" xfId="0" applyFont="1" applyFill="1" applyBorder="1"/>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xf numFmtId="0" fontId="2" fillId="2" borderId="14" xfId="0" applyFont="1" applyFill="1" applyBorder="1"/>
    <xf numFmtId="0" fontId="2" fillId="2" borderId="15" xfId="0" applyFont="1" applyFill="1" applyBorder="1" applyAlignment="1">
      <alignment horizontal="center" wrapText="1"/>
    </xf>
    <xf numFmtId="3" fontId="2" fillId="2" borderId="15" xfId="0" applyNumberFormat="1" applyFont="1" applyFill="1" applyBorder="1"/>
    <xf numFmtId="3" fontId="2" fillId="2" borderId="16" xfId="0" applyNumberFormat="1" applyFont="1" applyFill="1" applyBorder="1"/>
    <xf numFmtId="164" fontId="2" fillId="2" borderId="15" xfId="0" applyNumberFormat="1" applyFont="1" applyFill="1" applyBorder="1" applyAlignment="1">
      <alignment horizontal="center" wrapText="1"/>
    </xf>
    <xf numFmtId="3" fontId="2" fillId="2" borderId="15" xfId="0" applyNumberFormat="1" applyFont="1" applyFill="1" applyBorder="1" applyAlignment="1">
      <alignment horizontal="right"/>
    </xf>
    <xf numFmtId="3" fontId="2" fillId="2" borderId="16" xfId="0" applyNumberFormat="1" applyFont="1" applyFill="1" applyBorder="1" applyAlignment="1">
      <alignment horizontal="right"/>
    </xf>
    <xf numFmtId="0" fontId="2" fillId="2" borderId="17" xfId="0" applyFont="1" applyFill="1" applyBorder="1"/>
    <xf numFmtId="0" fontId="2" fillId="2" borderId="18" xfId="0" applyFont="1" applyFill="1" applyBorder="1"/>
    <xf numFmtId="0" fontId="2" fillId="2" borderId="19" xfId="0" applyFont="1" applyFill="1" applyBorder="1" applyAlignment="1">
      <alignment horizontal="center" wrapText="1"/>
    </xf>
    <xf numFmtId="3" fontId="5" fillId="2" borderId="19" xfId="0" applyNumberFormat="1" applyFont="1" applyFill="1" applyBorder="1"/>
    <xf numFmtId="3" fontId="5" fillId="2" borderId="20" xfId="0" applyNumberFormat="1" applyFont="1" applyFill="1" applyBorder="1"/>
    <xf numFmtId="0" fontId="2" fillId="2" borderId="0" xfId="0" applyFont="1" applyFill="1" applyAlignment="1">
      <alignment horizontal="center"/>
    </xf>
    <xf numFmtId="3" fontId="2" fillId="2" borderId="0" xfId="0" applyNumberFormat="1" applyFont="1" applyFill="1"/>
    <xf numFmtId="0" fontId="2" fillId="2" borderId="0" xfId="0" applyFont="1" applyFill="1" applyBorder="1" applyAlignment="1">
      <alignment horizontal="center"/>
    </xf>
    <xf numFmtId="0" fontId="2" fillId="2" borderId="11" xfId="0" applyFont="1" applyFill="1" applyBorder="1" applyAlignment="1">
      <alignment horizontal="center"/>
    </xf>
    <xf numFmtId="0" fontId="2" fillId="2" borderId="21" xfId="0" applyFont="1" applyFill="1" applyBorder="1"/>
    <xf numFmtId="3" fontId="2" fillId="2" borderId="16" xfId="0" applyNumberFormat="1" applyFont="1" applyFill="1" applyBorder="1" applyAlignment="1">
      <alignment wrapText="1"/>
    </xf>
    <xf numFmtId="3" fontId="2" fillId="2" borderId="0" xfId="0" applyNumberFormat="1" applyFont="1" applyFill="1" applyBorder="1"/>
    <xf numFmtId="0" fontId="2" fillId="2" borderId="10" xfId="0" applyFont="1" applyFill="1" applyBorder="1" applyAlignment="1">
      <alignment horizontal="center"/>
    </xf>
    <xf numFmtId="0" fontId="2" fillId="2" borderId="22" xfId="0" applyFont="1" applyFill="1" applyBorder="1" applyAlignment="1">
      <alignment horizontal="center"/>
    </xf>
    <xf numFmtId="0" fontId="2" fillId="2" borderId="12" xfId="0" applyFont="1" applyFill="1" applyBorder="1" applyAlignment="1">
      <alignment horizontal="center"/>
    </xf>
    <xf numFmtId="0" fontId="3" fillId="2" borderId="0" xfId="0" applyFont="1" applyFill="1" applyBorder="1"/>
    <xf numFmtId="3" fontId="3" fillId="2" borderId="0" xfId="0" applyNumberFormat="1" applyFont="1" applyFill="1" applyBorder="1"/>
    <xf numFmtId="0" fontId="2" fillId="2" borderId="23" xfId="0" applyFont="1" applyFill="1" applyBorder="1"/>
    <xf numFmtId="3" fontId="3" fillId="2" borderId="0" xfId="0" applyNumberFormat="1" applyFont="1" applyFill="1"/>
    <xf numFmtId="3" fontId="5" fillId="2" borderId="0" xfId="0" applyNumberFormat="1" applyFont="1" applyFill="1" applyBorder="1"/>
    <xf numFmtId="165" fontId="3" fillId="2" borderId="0" xfId="18" applyNumberFormat="1" applyFont="1" applyFill="1"/>
    <xf numFmtId="0" fontId="2" fillId="2" borderId="4"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horizontal="left" wrapText="1"/>
    </xf>
    <xf numFmtId="0" fontId="2" fillId="2" borderId="0" xfId="0" applyFont="1" applyFill="1" applyBorder="1" applyAlignment="1">
      <alignment/>
    </xf>
    <xf numFmtId="0" fontId="2" fillId="2" borderId="4" xfId="0" applyFont="1" applyFill="1" applyBorder="1" applyAlignment="1">
      <alignment wrapText="1"/>
    </xf>
    <xf numFmtId="0" fontId="2" fillId="2" borderId="0" xfId="0" applyFont="1" applyFill="1" applyBorder="1" applyAlignment="1">
      <alignment wrapText="1"/>
    </xf>
    <xf numFmtId="0" fontId="2" fillId="2" borderId="5" xfId="0" applyFont="1" applyFill="1" applyBorder="1" applyAlignment="1">
      <alignment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3" fontId="3" fillId="2" borderId="0" xfId="0" applyNumberFormat="1" applyFont="1" applyFill="1" applyAlignment="1">
      <alignment horizontal="left" vertical="top" wrapText="1"/>
    </xf>
    <xf numFmtId="0" fontId="5" fillId="2" borderId="27"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0" xfId="0" applyFont="1" applyFill="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9"/>
  <sheetViews>
    <sheetView tabSelected="1" zoomScale="85" zoomScaleNormal="85" workbookViewId="0" topLeftCell="A37">
      <selection activeCell="I39" sqref="I39"/>
    </sheetView>
  </sheetViews>
  <sheetFormatPr defaultColWidth="9.140625" defaultRowHeight="12.75"/>
  <cols>
    <col min="1" max="1" width="16.57421875" style="4" customWidth="1"/>
    <col min="2" max="2" width="15.00390625" style="4" customWidth="1"/>
    <col min="3" max="7" width="15.57421875" style="4" customWidth="1"/>
    <col min="8" max="8" width="9.140625" style="4" customWidth="1"/>
    <col min="9" max="10" width="12.8515625" style="4" bestFit="1" customWidth="1"/>
    <col min="11" max="11" width="11.28125" style="4" bestFit="1" customWidth="1"/>
    <col min="12" max="16384" width="9.140625" style="4" customWidth="1"/>
  </cols>
  <sheetData>
    <row r="1" spans="1:8" ht="17.25" customHeight="1">
      <c r="A1" s="1" t="s">
        <v>15</v>
      </c>
      <c r="B1" s="2"/>
      <c r="C1" s="2"/>
      <c r="D1" s="2"/>
      <c r="E1" s="2"/>
      <c r="F1" s="2"/>
      <c r="G1" s="2"/>
      <c r="H1" s="3"/>
    </row>
    <row r="2" spans="1:8" ht="15" thickBot="1">
      <c r="A2" s="5"/>
      <c r="B2" s="2"/>
      <c r="C2" s="2"/>
      <c r="D2" s="2"/>
      <c r="E2" s="2"/>
      <c r="F2" s="2"/>
      <c r="G2" s="2"/>
      <c r="H2" s="6"/>
    </row>
    <row r="3" spans="1:8" ht="18" customHeight="1" thickTop="1">
      <c r="A3" s="7" t="s">
        <v>24</v>
      </c>
      <c r="B3" s="8"/>
      <c r="C3" s="9"/>
      <c r="D3" s="9"/>
      <c r="E3" s="9"/>
      <c r="F3" s="9"/>
      <c r="G3" s="10"/>
      <c r="H3" s="6"/>
    </row>
    <row r="4" spans="1:8" ht="14.25">
      <c r="A4" s="56" t="s">
        <v>23</v>
      </c>
      <c r="B4" s="57"/>
      <c r="C4" s="57"/>
      <c r="D4" s="57"/>
      <c r="E4" s="57"/>
      <c r="F4" s="57"/>
      <c r="G4" s="58"/>
      <c r="H4" s="6"/>
    </row>
    <row r="5" spans="1:7" ht="18" customHeight="1">
      <c r="A5" s="61" t="s">
        <v>25</v>
      </c>
      <c r="B5" s="62"/>
      <c r="C5" s="62"/>
      <c r="D5" s="62"/>
      <c r="E5" s="62"/>
      <c r="F5" s="62"/>
      <c r="G5" s="63"/>
    </row>
    <row r="6" spans="1:7" ht="18" customHeight="1">
      <c r="A6" s="11" t="s">
        <v>16</v>
      </c>
      <c r="B6" s="12"/>
      <c r="C6" s="12"/>
      <c r="D6" s="12"/>
      <c r="E6" s="12"/>
      <c r="F6" s="12"/>
      <c r="G6" s="13"/>
    </row>
    <row r="7" spans="1:7" ht="18" customHeight="1">
      <c r="A7" s="11" t="s">
        <v>17</v>
      </c>
      <c r="B7" s="14"/>
      <c r="C7" s="12"/>
      <c r="D7" s="12"/>
      <c r="E7" s="12"/>
      <c r="F7" s="12"/>
      <c r="G7" s="13"/>
    </row>
    <row r="8" spans="1:7" ht="18" customHeight="1">
      <c r="A8" s="11" t="s">
        <v>26</v>
      </c>
      <c r="B8" s="12"/>
      <c r="C8" s="12"/>
      <c r="D8" s="12"/>
      <c r="E8" s="12"/>
      <c r="F8" s="12"/>
      <c r="G8" s="13"/>
    </row>
    <row r="9" spans="1:7" ht="18" customHeight="1" thickBot="1">
      <c r="A9" s="15" t="s">
        <v>29</v>
      </c>
      <c r="B9" s="16"/>
      <c r="C9" s="17"/>
      <c r="D9" s="17"/>
      <c r="E9" s="17"/>
      <c r="F9" s="17"/>
      <c r="G9" s="18"/>
    </row>
    <row r="10" spans="1:7" ht="18" customHeight="1" thickTop="1">
      <c r="A10" s="19"/>
      <c r="C10" s="19"/>
      <c r="D10" s="12"/>
      <c r="E10" s="12"/>
      <c r="F10" s="12"/>
      <c r="G10" s="12"/>
    </row>
    <row r="11" spans="1:7" ht="18" customHeight="1" thickBot="1">
      <c r="A11" s="20" t="s">
        <v>0</v>
      </c>
      <c r="C11" s="19"/>
      <c r="D11" s="19"/>
      <c r="E11" s="19"/>
      <c r="F11" s="19"/>
      <c r="G11" s="19"/>
    </row>
    <row r="12" spans="1:7" ht="94.5" customHeight="1" thickBot="1">
      <c r="A12" s="64" t="s">
        <v>28</v>
      </c>
      <c r="B12" s="65"/>
      <c r="C12" s="65"/>
      <c r="D12" s="65"/>
      <c r="E12" s="65"/>
      <c r="F12" s="65"/>
      <c r="G12" s="66"/>
    </row>
    <row r="13" spans="1:7" ht="9.75" customHeight="1">
      <c r="A13" s="21"/>
      <c r="B13" s="21"/>
      <c r="C13" s="21"/>
      <c r="D13" s="21"/>
      <c r="E13" s="21"/>
      <c r="F13" s="21"/>
      <c r="G13" s="21"/>
    </row>
    <row r="14" spans="1:7" ht="18" customHeight="1" thickBot="1">
      <c r="A14" s="22" t="s">
        <v>1</v>
      </c>
      <c r="B14" s="12"/>
      <c r="C14" s="19"/>
      <c r="D14" s="19"/>
      <c r="E14" s="19"/>
      <c r="F14" s="19"/>
      <c r="G14" s="19"/>
    </row>
    <row r="15" spans="1:7" ht="14.25">
      <c r="A15" s="23" t="s">
        <v>2</v>
      </c>
      <c r="B15" s="24"/>
      <c r="C15" s="25" t="s">
        <v>3</v>
      </c>
      <c r="D15" s="25" t="s">
        <v>4</v>
      </c>
      <c r="E15" s="25" t="s">
        <v>5</v>
      </c>
      <c r="F15" s="25">
        <v>2025</v>
      </c>
      <c r="G15" s="26" t="s">
        <v>22</v>
      </c>
    </row>
    <row r="16" spans="1:7" ht="18" customHeight="1">
      <c r="A16" s="27" t="s">
        <v>6</v>
      </c>
      <c r="B16" s="28"/>
      <c r="C16" s="29">
        <v>3581</v>
      </c>
      <c r="D16" s="29" t="s">
        <v>7</v>
      </c>
      <c r="E16" s="30">
        <v>9253914</v>
      </c>
      <c r="F16" s="30"/>
      <c r="G16" s="31"/>
    </row>
    <row r="17" spans="1:7" ht="19.5" customHeight="1">
      <c r="A17" s="27" t="s">
        <v>6</v>
      </c>
      <c r="B17" s="28"/>
      <c r="C17" s="29">
        <v>3581</v>
      </c>
      <c r="D17" s="29" t="s">
        <v>7</v>
      </c>
      <c r="E17" s="30">
        <v>9990235</v>
      </c>
      <c r="F17" s="30"/>
      <c r="G17" s="31"/>
    </row>
    <row r="18" spans="1:7" ht="18" customHeight="1">
      <c r="A18" s="27" t="s">
        <v>6</v>
      </c>
      <c r="B18" s="28"/>
      <c r="C18" s="32">
        <v>1451</v>
      </c>
      <c r="D18" s="29" t="s">
        <v>7</v>
      </c>
      <c r="E18" s="33">
        <v>8940104</v>
      </c>
      <c r="F18" s="33"/>
      <c r="G18" s="34"/>
    </row>
    <row r="19" spans="1:7" ht="18" customHeight="1">
      <c r="A19" s="27" t="s">
        <v>6</v>
      </c>
      <c r="B19" s="28"/>
      <c r="C19" s="32">
        <v>3581</v>
      </c>
      <c r="D19" s="29" t="s">
        <v>7</v>
      </c>
      <c r="E19" s="30">
        <v>1294965</v>
      </c>
      <c r="F19" s="30"/>
      <c r="G19" s="31"/>
    </row>
    <row r="20" spans="1:7" ht="18" customHeight="1" thickBot="1">
      <c r="A20" s="35"/>
      <c r="B20" s="36" t="s">
        <v>8</v>
      </c>
      <c r="C20" s="37"/>
      <c r="D20" s="37"/>
      <c r="E20" s="38">
        <f>SUM(E16:E19)</f>
        <v>29479218</v>
      </c>
      <c r="F20" s="38">
        <f>SUM(F17:F19)</f>
        <v>0</v>
      </c>
      <c r="G20" s="39">
        <f>SUM(G17:G19)</f>
        <v>0</v>
      </c>
    </row>
    <row r="21" spans="1:7" ht="18" customHeight="1">
      <c r="A21" s="19"/>
      <c r="B21" s="19"/>
      <c r="C21" s="40"/>
      <c r="D21" s="40"/>
      <c r="E21" s="41"/>
      <c r="F21" s="41"/>
      <c r="G21" s="41"/>
    </row>
    <row r="22" spans="1:7" ht="18" customHeight="1" thickBot="1">
      <c r="A22" s="20" t="s">
        <v>9</v>
      </c>
      <c r="B22" s="12"/>
      <c r="C22" s="42"/>
      <c r="D22" s="40"/>
      <c r="E22" s="19"/>
      <c r="F22" s="19"/>
      <c r="G22" s="19"/>
    </row>
    <row r="23" spans="1:7" ht="16.5" customHeight="1">
      <c r="A23" s="23" t="s">
        <v>2</v>
      </c>
      <c r="B23" s="24"/>
      <c r="C23" s="25" t="s">
        <v>3</v>
      </c>
      <c r="D23" s="43" t="s">
        <v>10</v>
      </c>
      <c r="E23" s="25" t="str">
        <f>E15</f>
        <v>2023/2024</v>
      </c>
      <c r="F23" s="25">
        <f>F15</f>
        <v>2025</v>
      </c>
      <c r="G23" s="26" t="str">
        <f>G15</f>
        <v>2026/2027</v>
      </c>
    </row>
    <row r="24" spans="1:7" ht="18" customHeight="1">
      <c r="A24" s="27" t="s">
        <v>6</v>
      </c>
      <c r="B24" s="44"/>
      <c r="C24" s="29">
        <v>3581</v>
      </c>
      <c r="D24" s="29" t="s">
        <v>11</v>
      </c>
      <c r="E24" s="30">
        <v>9253914</v>
      </c>
      <c r="F24" s="30"/>
      <c r="G24" s="31"/>
    </row>
    <row r="25" spans="1:7" ht="18" customHeight="1">
      <c r="A25" s="27" t="s">
        <v>6</v>
      </c>
      <c r="B25" s="44"/>
      <c r="C25" s="29">
        <v>3581</v>
      </c>
      <c r="D25" s="29" t="s">
        <v>11</v>
      </c>
      <c r="E25" s="30">
        <v>9990235</v>
      </c>
      <c r="F25" s="30"/>
      <c r="G25" s="45"/>
    </row>
    <row r="26" spans="1:7" ht="18" customHeight="1">
      <c r="A26" s="27" t="s">
        <v>6</v>
      </c>
      <c r="B26" s="28"/>
      <c r="C26" s="32">
        <v>1451</v>
      </c>
      <c r="D26" s="29" t="s">
        <v>11</v>
      </c>
      <c r="E26" s="30">
        <v>8940104</v>
      </c>
      <c r="F26" s="30"/>
      <c r="G26" s="31"/>
    </row>
    <row r="27" spans="1:7" ht="18" customHeight="1">
      <c r="A27" s="27" t="s">
        <v>6</v>
      </c>
      <c r="B27" s="28"/>
      <c r="C27" s="32">
        <v>3581</v>
      </c>
      <c r="D27" s="29" t="s">
        <v>11</v>
      </c>
      <c r="E27" s="30">
        <v>1294965</v>
      </c>
      <c r="F27" s="30"/>
      <c r="G27" s="31"/>
    </row>
    <row r="28" spans="1:8" ht="18" customHeight="1" thickBot="1">
      <c r="A28" s="35"/>
      <c r="B28" s="36" t="s">
        <v>12</v>
      </c>
      <c r="C28" s="37"/>
      <c r="D28" s="37"/>
      <c r="E28" s="38">
        <f>SUM(E24:E27)</f>
        <v>29479218</v>
      </c>
      <c r="F28" s="38">
        <f>SUM(F25:F27)</f>
        <v>0</v>
      </c>
      <c r="G28" s="39">
        <f>SUM(G25:G27)</f>
        <v>0</v>
      </c>
      <c r="H28" s="46"/>
    </row>
    <row r="29" spans="1:7" ht="18" customHeight="1">
      <c r="A29" s="19"/>
      <c r="B29" s="19"/>
      <c r="C29" s="19"/>
      <c r="D29" s="19"/>
      <c r="E29" s="41"/>
      <c r="F29" s="41"/>
      <c r="G29" s="41"/>
    </row>
    <row r="30" spans="1:7" ht="18" customHeight="1" thickBot="1">
      <c r="A30" s="20" t="s">
        <v>13</v>
      </c>
      <c r="B30" s="12"/>
      <c r="C30" s="12"/>
      <c r="D30" s="12"/>
      <c r="E30" s="19"/>
      <c r="F30" s="19"/>
      <c r="G30" s="19"/>
    </row>
    <row r="31" spans="1:8" ht="18.95" customHeight="1">
      <c r="A31" s="23"/>
      <c r="B31" s="24"/>
      <c r="C31" s="47"/>
      <c r="D31" s="48"/>
      <c r="E31" s="25" t="str">
        <f>E15</f>
        <v>2023/2024</v>
      </c>
      <c r="F31" s="43">
        <f>F15</f>
        <v>2025</v>
      </c>
      <c r="G31" s="49" t="str">
        <f>G15</f>
        <v>2026/2027</v>
      </c>
      <c r="H31" s="50"/>
    </row>
    <row r="32" spans="1:8" ht="17.25" customHeight="1">
      <c r="A32" s="27" t="s">
        <v>19</v>
      </c>
      <c r="B32" s="28"/>
      <c r="C32" s="28"/>
      <c r="D32" s="44"/>
      <c r="E32" s="30">
        <v>9253914</v>
      </c>
      <c r="F32" s="30"/>
      <c r="G32" s="31"/>
      <c r="H32" s="51"/>
    </row>
    <row r="33" spans="1:8" ht="18" customHeight="1">
      <c r="A33" s="27" t="s">
        <v>18</v>
      </c>
      <c r="B33" s="28"/>
      <c r="C33" s="28"/>
      <c r="D33" s="44"/>
      <c r="E33" s="30">
        <v>9990235</v>
      </c>
      <c r="F33" s="30"/>
      <c r="G33" s="31"/>
      <c r="H33" s="50"/>
    </row>
    <row r="34" spans="1:7" ht="18" customHeight="1">
      <c r="A34" s="27" t="s">
        <v>21</v>
      </c>
      <c r="B34" s="28"/>
      <c r="C34" s="28"/>
      <c r="D34" s="44"/>
      <c r="E34" s="30">
        <v>8940104</v>
      </c>
      <c r="F34" s="30"/>
      <c r="G34" s="31"/>
    </row>
    <row r="35" spans="1:8" ht="18" customHeight="1">
      <c r="A35" s="27" t="s">
        <v>20</v>
      </c>
      <c r="B35" s="28"/>
      <c r="C35" s="28"/>
      <c r="D35" s="44"/>
      <c r="E35" s="30">
        <v>1294965</v>
      </c>
      <c r="F35" s="30"/>
      <c r="G35" s="31"/>
      <c r="H35" s="51"/>
    </row>
    <row r="36" spans="1:8" ht="18" customHeight="1" thickBot="1">
      <c r="A36" s="35" t="s">
        <v>12</v>
      </c>
      <c r="B36" s="36"/>
      <c r="C36" s="36"/>
      <c r="D36" s="52"/>
      <c r="E36" s="38">
        <f>SUM(E32:E35)</f>
        <v>29479218</v>
      </c>
      <c r="F36" s="38">
        <f>SUM(F33:F35)</f>
        <v>0</v>
      </c>
      <c r="G36" s="39">
        <f>SUM(G33:G35)</f>
        <v>0</v>
      </c>
      <c r="H36" s="53"/>
    </row>
    <row r="37" spans="1:11" ht="18" customHeight="1">
      <c r="A37" s="20" t="s">
        <v>14</v>
      </c>
      <c r="B37" s="12"/>
      <c r="C37" s="12"/>
      <c r="D37" s="12"/>
      <c r="E37" s="54"/>
      <c r="F37" s="54"/>
      <c r="G37" s="54"/>
      <c r="H37" s="53"/>
      <c r="I37" s="55"/>
      <c r="J37" s="55"/>
      <c r="K37" s="55"/>
    </row>
    <row r="38" spans="1:11" ht="211.5" customHeight="1">
      <c r="A38" s="67" t="s">
        <v>30</v>
      </c>
      <c r="B38" s="67"/>
      <c r="C38" s="67"/>
      <c r="D38" s="67"/>
      <c r="E38" s="67"/>
      <c r="F38" s="67"/>
      <c r="G38" s="67"/>
      <c r="H38" s="53"/>
      <c r="I38" s="55"/>
      <c r="J38" s="55"/>
      <c r="K38" s="55"/>
    </row>
    <row r="39" spans="1:8" ht="231.75" customHeight="1">
      <c r="A39" s="67" t="s">
        <v>31</v>
      </c>
      <c r="B39" s="67"/>
      <c r="C39" s="67"/>
      <c r="D39" s="67"/>
      <c r="E39" s="67"/>
      <c r="F39" s="67"/>
      <c r="G39" s="67"/>
      <c r="H39" s="53"/>
    </row>
    <row r="40" spans="1:8" ht="156" customHeight="1">
      <c r="A40" s="68" t="s">
        <v>27</v>
      </c>
      <c r="B40" s="68"/>
      <c r="C40" s="68"/>
      <c r="D40" s="68"/>
      <c r="E40" s="68"/>
      <c r="F40" s="68"/>
      <c r="G40" s="68"/>
      <c r="H40" s="53"/>
    </row>
    <row r="41" spans="1:8" ht="14.45" customHeight="1">
      <c r="A41" s="69"/>
      <c r="B41" s="70"/>
      <c r="C41" s="70"/>
      <c r="D41" s="70"/>
      <c r="E41" s="70"/>
      <c r="F41" s="70"/>
      <c r="G41" s="70"/>
      <c r="H41" s="53"/>
    </row>
    <row r="42" spans="1:7" ht="14.25">
      <c r="A42" s="60"/>
      <c r="B42" s="60"/>
      <c r="C42" s="60"/>
      <c r="D42" s="60"/>
      <c r="E42" s="60"/>
      <c r="F42" s="60"/>
      <c r="G42" s="60"/>
    </row>
    <row r="43" spans="1:7" ht="14.45" customHeight="1">
      <c r="A43" s="59"/>
      <c r="B43" s="59"/>
      <c r="C43" s="59"/>
      <c r="D43" s="59"/>
      <c r="E43" s="59"/>
      <c r="F43" s="59"/>
      <c r="G43" s="59"/>
    </row>
    <row r="44" spans="1:8" ht="14.25">
      <c r="A44" s="60"/>
      <c r="B44" s="60"/>
      <c r="C44" s="60"/>
      <c r="D44" s="60"/>
      <c r="E44" s="60"/>
      <c r="F44" s="60"/>
      <c r="G44" s="60"/>
      <c r="H44" s="53"/>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sheetData>
  <mergeCells count="10">
    <mergeCell ref="A4:G4"/>
    <mergeCell ref="A43:G43"/>
    <mergeCell ref="A44:G44"/>
    <mergeCell ref="A5:G5"/>
    <mergeCell ref="A12:G12"/>
    <mergeCell ref="A38:G38"/>
    <mergeCell ref="A40:G40"/>
    <mergeCell ref="A41:G41"/>
    <mergeCell ref="A42:G42"/>
    <mergeCell ref="A39:G39"/>
  </mergeCells>
  <printOptions/>
  <pageMargins left="0.77" right="0.75" top="1" bottom="1" header="0.5" footer="0.5"/>
  <pageSetup fitToHeight="1" fitToWidth="1" horizontalDpi="600" verticalDpi="600" orientation="portrait" scale="52" r:id="rId1"/>
  <headerFooter alignWithMargins="0">
    <oddFooter>&amp;CPage &amp;P</oddFooter>
  </headerFooter>
  <ignoredErrors>
    <ignoredError sqref="F20" formulaRange="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Nguyen, Hai</DisplayName>
        <AccountId>10092</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924F97-1BBF-4548-991B-4EFF02689760}">
  <ds:schemaRefs>
    <ds:schemaRef ds:uri="c5c4b2fa-852d-41c0-9f34-5cde8eb99e29"/>
    <ds:schemaRef ds:uri="http://schemas.microsoft.com/office/2006/documentManagement/types"/>
    <ds:schemaRef ds:uri="http://schemas.microsoft.com/office/infopath/2007/PartnerControls"/>
    <ds:schemaRef ds:uri="http://purl.org/dc/elements/1.1/"/>
    <ds:schemaRef ds:uri="http://schemas.microsoft.com/office/2006/metadata/properties"/>
    <ds:schemaRef ds:uri="cc811197-5a73-4d86-a206-c117da05ddaa"/>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674BA01-0030-4D0E-B93C-CC6C0DDCA33E}">
  <ds:schemaRefs>
    <ds:schemaRef ds:uri="http://schemas.microsoft.com/office/2006/metadata/longProperties"/>
  </ds:schemaRefs>
</ds:datastoreItem>
</file>

<file path=customXml/itemProps3.xml><?xml version="1.0" encoding="utf-8"?>
<ds:datastoreItem xmlns:ds="http://schemas.openxmlformats.org/officeDocument/2006/customXml" ds:itemID="{A9A7E594-A449-4D17-8FF7-FC24510AF7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D3EE81D-C7DB-4022-9657-D5A5D0B12361}">
  <ds:schemaRefs>
    <ds:schemaRef ds:uri="http://schemas.microsoft.com/office/2006/metadata/customXsn"/>
  </ds:schemaRefs>
</ds:datastoreItem>
</file>

<file path=customXml/itemProps5.xml><?xml version="1.0" encoding="utf-8"?>
<ds:datastoreItem xmlns:ds="http://schemas.openxmlformats.org/officeDocument/2006/customXml" ds:itemID="{65E78B18-7370-40DA-9E7C-15325A899D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Bush, James</cp:lastModifiedBy>
  <cp:lastPrinted>2023-05-25T00:28:48Z</cp:lastPrinted>
  <dcterms:created xsi:type="dcterms:W3CDTF">1999-06-02T23:29:55Z</dcterms:created>
  <dcterms:modified xsi:type="dcterms:W3CDTF">2023-06-13T22:18:54Z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SharedWithUsers">
    <vt:lpwstr>Nguyen, Hai</vt:lpwstr>
  </property>
  <property fmtid="{D5CDD505-2E9C-101B-9397-08002B2CF9AE}" pid="4" name="SharedWithUsers">
    <vt:lpwstr>10092;#Nguyen, Hai</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y fmtid="{D5CDD505-2E9C-101B-9397-08002B2CF9AE}" pid="10" name="PSBReviewer">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3" name="ContentTypeId">
    <vt:lpwstr>0x010100D03C1FEDB24A304B88B22491CFC09769007EF3917C0A77764E8D0B5C9B757655B6</vt:lpwstr>
  </property>
  <property fmtid="{D5CDD505-2E9C-101B-9397-08002B2CF9AE}" pid="14" name="GroupA">
    <vt:lpwstr>Blank</vt:lpwstr>
  </property>
</Properties>
</file>