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911 Tax Ord. Fiscal Note" sheetId="1" r:id="rId1"/>
    <sheet name="Documentation" sheetId="2" r:id="rId2"/>
  </sheets>
  <definedNames>
    <definedName name="_xlnm.Print_Area" localSheetId="0">'911 Tax Ord. Fiscal Note'!$A$1:$H$32</definedName>
    <definedName name="Z_3EE4495A_8C1C_4BCE_B30B_C73F22F95C07_.wvu.PrintArea" localSheetId="0" hidden="1">'911 Tax Ord. Fiscal Note'!$A$1:$G$32</definedName>
    <definedName name="Z_3EE4495A_8C1C_4BCE_B30B_C73F22F95C07_.wvu.Rows" localSheetId="0" hidden="1">'911 Tax Ord. Fiscal Note'!#REF!</definedName>
    <definedName name="Z_498D43A1_5EFF_4E8C_A885_5800404ACAE7_.wvu.PrintArea" localSheetId="0" hidden="1">'911 Tax Ord. Fiscal Note'!$A$1:$H$32</definedName>
    <definedName name="Z_4BBE5CE8_D927_4136_9727_A30105DABA49_.wvu.PrintArea" localSheetId="0" hidden="1">'911 Tax Ord. Fiscal Note'!$A$1:$G$48</definedName>
    <definedName name="Z_7B7D7EC2_ECE1_410A_AF7C_66984F3C6C83_.wvu.PrintArea" localSheetId="0" hidden="1">'911 Tax Ord. Fiscal Note'!$A$1:$H$32</definedName>
    <definedName name="Z_87690D37_E523_414F_BE07_1DE4EA803B0F_.wvu.PrintArea" localSheetId="0" hidden="1">'911 Tax Ord. Fiscal Note'!$A$1:$G$48</definedName>
    <definedName name="Z_90847603_E38A_484A_A250_D64B034B202F_.wvu.PrintArea" localSheetId="0" hidden="1">'911 Tax Ord. Fiscal Note'!$A$1:$G$48</definedName>
    <definedName name="Z_9928A754_A865_476E_AD8A_FE839B69616A_.wvu.PrintArea" localSheetId="0" hidden="1">'911 Tax Ord. Fiscal Note'!$A$1:$G$48</definedName>
    <definedName name="Z_D4744826_1EA3_4E0B_A925_A48072557AA8_.wvu.PrintArea" localSheetId="0" hidden="1">'911 Tax Ord. Fiscal Note'!$A$1:$G$48</definedName>
    <definedName name="Z_E545BBB3_D489_4AB5_8AC4_8D1423B4A57F_.wvu.PrintArea" localSheetId="0" hidden="1">'911 Tax Ord. Fiscal Note'!$A$1:$G$48</definedName>
    <definedName name="Z_F241C782_0648_4C84_BE5A_790CB120EFCC_.wvu.PrintArea" localSheetId="0" hidden="1">'911 Tax Ord. Fiscal Note'!$A$1:$H$32</definedName>
    <definedName name="Z_F241C782_0648_4C84_BE5A_790CB120EFCC_.wvu.Rows" localSheetId="0" hidden="1">'911 Tax Ord. Fiscal Note'!#REF!</definedName>
    <definedName name="Z_FDB7BCB6_0EFD_4BA3_B237_6EC17D1FFF53_.wvu.PrintArea" localSheetId="0" hidden="1">'911 Tax Ord. Fiscal Note'!$A$1:$H$32</definedName>
    <definedName name="Z_FDB7BCB6_0EFD_4BA3_B237_6EC17D1FFF53_.wvu.Rows" localSheetId="0" hidden="1">'911 Tax Ord. Fiscal Note'!#REF!</definedName>
  </definedNames>
  <calcPr fullCalcOnLoad="1"/>
</workbook>
</file>

<file path=xl/sharedStrings.xml><?xml version="1.0" encoding="utf-8"?>
<sst xmlns="http://schemas.openxmlformats.org/spreadsheetml/2006/main" count="50" uniqueCount="37">
  <si>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</si>
  <si>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</si>
  <si>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</si>
  <si>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</si>
  <si>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</si>
  <si>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</si>
  <si>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</si>
  <si>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</si>
  <si>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</si>
  <si>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</si>
  <si>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</si>
  <si>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</si>
  <si>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</si>
  <si>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</si>
  <si>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</si>
  <si>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</si>
  <si>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</si>
  <si>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</si>
  <si>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 xml:space="preserve">Ordinance/Motion No.  </t>
    </r>
    <r>
      <rPr>
        <sz val="10"/>
        <rFont val="Univers"/>
        <family val="0"/>
      </rPr>
      <t xml:space="preserve"> 2010-_</t>
    </r>
    <r>
      <rPr>
        <sz val="10"/>
        <rFont val="Univers"/>
        <family val="2"/>
      </rPr>
      <t>______</t>
    </r>
  </si>
  <si>
    <t>Title:  911 Excise Tax Ordinance</t>
  </si>
  <si>
    <t>Marlys Davis, E-911</t>
  </si>
  <si>
    <t>Yiling Wong, OMB</t>
  </si>
  <si>
    <t>000001110/E-911</t>
  </si>
  <si>
    <t>Excise Taxes</t>
  </si>
  <si>
    <t>0431</t>
  </si>
  <si>
    <t>Affected Agency and/or Agencies:   Office of Emergency Management/E-911</t>
  </si>
  <si>
    <t>E-911 Network, Database, and Equipment</t>
  </si>
  <si>
    <t>PSAP Support</t>
  </si>
  <si>
    <t>PSAP Support - Sheriff's Office</t>
  </si>
  <si>
    <t>EXCISE TAX</t>
  </si>
  <si>
    <t>ACCOUNT</t>
  </si>
  <si>
    <t>Wireline</t>
  </si>
  <si>
    <t>Wireless</t>
  </si>
  <si>
    <t>VoIP</t>
  </si>
  <si>
    <t xml:space="preserve">     PROJECTED INCREASED REVENUE</t>
  </si>
  <si>
    <t xml:space="preserve">          911 Tax Ordinance Fiscal Note Documentation</t>
  </si>
  <si>
    <t>1110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</si>
</sst>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"/>
    <numFmt numFmtId="172" formatCode="#,##0.0"/>
    <numFmt numFmtId="173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71" fontId="0" fillId="0" borderId="0" xfId="0" applyNumberFormat="1" applyFont="1" applyAlignment="1">
      <alignment/>
    </xf>
    <xf numFmtId="0" fontId="5" fillId="0" borderId="1" xfId="0" applyFont="1" applyBorder="1" applyAlignment="1">
      <alignment horizontal="left"/>
    </xf>
    <xf numFmtId="171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17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13" xfId="0" applyNumberFormat="1" applyBorder="1" applyAlignment="1">
      <alignment/>
    </xf>
    <xf numFmtId="0" fontId="1" fillId="0" borderId="37" xfId="0" applyFont="1" applyBorder="1" applyAlignment="1">
      <alignment/>
    </xf>
    <xf numFmtId="0" fontId="0" fillId="0" borderId="6" xfId="0" applyBorder="1" applyAlignment="1">
      <alignment horizontal="center"/>
    </xf>
    <xf numFmtId="173" fontId="0" fillId="0" borderId="6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1" fillId="0" borderId="27" xfId="0" applyFont="1" applyBorder="1" applyAlignment="1">
      <alignment/>
    </xf>
    <xf numFmtId="173" fontId="0" fillId="0" borderId="3" xfId="0" applyNumberFormat="1" applyBorder="1" applyAlignment="1">
      <alignment/>
    </xf>
    <xf numFmtId="0" fontId="1" fillId="0" borderId="38" xfId="0" applyFont="1" applyBorder="1" applyAlignment="1">
      <alignment/>
    </xf>
    <xf numFmtId="173" fontId="0" fillId="0" borderId="14" xfId="0" applyNumberFormat="1" applyBorder="1" applyAlignment="1">
      <alignment/>
    </xf>
    <xf numFmtId="0" fontId="1" fillId="0" borderId="39" xfId="0" applyFont="1" applyBorder="1" applyAlignment="1">
      <alignment/>
    </xf>
    <xf numFmtId="173" fontId="1" fillId="0" borderId="34" xfId="0" applyNumberFormat="1" applyFont="1" applyBorder="1" applyAlignment="1">
      <alignment/>
    </xf>
    <xf numFmtId="173" fontId="1" fillId="0" borderId="40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Normal="75" zoomScaleSheetLayoutView="100" workbookViewId="0" topLeftCell="A6">
      <selection activeCell="G14" sqref="G14"/>
    </sheetView>
  </sheetViews>
  <sheetFormatPr defaultColWidth="9.140625" defaultRowHeight="12.75"/>
  <cols>
    <col min="1" max="1" width="16.00390625" style="7" customWidth="1"/>
    <col min="2" max="2" width="12.28125" style="7" customWidth="1"/>
    <col min="3" max="3" width="10.57421875" style="7" customWidth="1"/>
    <col min="4" max="4" width="11.57421875" style="7" customWidth="1"/>
    <col min="5" max="5" width="14.00390625" style="7" customWidth="1"/>
    <col min="6" max="6" width="14.28125" style="7" customWidth="1"/>
    <col min="7" max="7" width="16.00390625" style="7" customWidth="1"/>
    <col min="8" max="8" width="10.140625" style="7" customWidth="1"/>
    <col min="9" max="9" width="12.140625" style="7" customWidth="1"/>
    <col min="10" max="20" width="9.140625" style="7" customWidth="1"/>
    <col min="21" max="21" width="22.421875" style="7" customWidth="1"/>
    <col min="22" max="16384" width="9.140625" style="7" customWidth="1"/>
  </cols>
  <sheetData>
    <row r="1" spans="1:9" ht="12.75">
      <c r="A1" s="8"/>
      <c r="B1" s="9"/>
      <c r="C1" s="9"/>
      <c r="D1" s="10" t="s">
        <v>0</v>
      </c>
      <c r="E1" s="9"/>
      <c r="F1" s="9"/>
      <c r="G1" s="12"/>
      <c r="H1" s="13"/>
      <c r="I1" s="13"/>
    </row>
    <row r="2" spans="1:8" ht="12.75">
      <c r="A2" s="14"/>
      <c r="B2" s="11"/>
      <c r="C2" s="11"/>
      <c r="D2" s="11"/>
      <c r="E2" s="11"/>
      <c r="F2" s="11"/>
      <c r="G2" s="11"/>
      <c r="H2" s="15"/>
    </row>
    <row r="3" spans="1:8" ht="18" customHeight="1">
      <c r="A3" s="53" t="s">
        <v>18</v>
      </c>
      <c r="B3" s="54"/>
      <c r="C3" s="55"/>
      <c r="D3" s="55"/>
      <c r="E3" s="55"/>
      <c r="F3" s="55"/>
      <c r="G3" s="56"/>
      <c r="H3" s="75"/>
    </row>
    <row r="4" spans="1:8" ht="18" customHeight="1">
      <c r="A4" s="57" t="s">
        <v>19</v>
      </c>
      <c r="B4" s="16"/>
      <c r="C4" s="17"/>
      <c r="D4" s="51"/>
      <c r="E4" s="51"/>
      <c r="F4" s="51"/>
      <c r="G4" s="58"/>
      <c r="H4" s="75"/>
    </row>
    <row r="5" spans="1:8" ht="18" customHeight="1">
      <c r="A5" s="57" t="s">
        <v>25</v>
      </c>
      <c r="B5" s="18"/>
      <c r="C5" s="18"/>
      <c r="D5" s="19"/>
      <c r="E5" s="18"/>
      <c r="F5" s="18"/>
      <c r="G5" s="59"/>
      <c r="H5" s="43"/>
    </row>
    <row r="6" spans="1:8" ht="18" customHeight="1">
      <c r="A6" s="57" t="s">
        <v>1</v>
      </c>
      <c r="B6" s="18"/>
      <c r="C6" s="18" t="s">
        <v>20</v>
      </c>
      <c r="D6" s="18"/>
      <c r="E6" s="18"/>
      <c r="F6" s="18"/>
      <c r="G6" s="59"/>
      <c r="H6" s="43"/>
    </row>
    <row r="7" spans="1:8" ht="18" customHeight="1">
      <c r="A7" s="60" t="s">
        <v>2</v>
      </c>
      <c r="B7" s="52"/>
      <c r="C7" s="52" t="s">
        <v>21</v>
      </c>
      <c r="D7" s="52"/>
      <c r="E7" s="52"/>
      <c r="F7" s="52"/>
      <c r="G7" s="61"/>
      <c r="H7" s="43"/>
    </row>
    <row r="8" spans="1:7" ht="18" customHeight="1">
      <c r="A8" s="4"/>
      <c r="C8" s="4"/>
      <c r="D8" s="18"/>
      <c r="E8" s="18"/>
      <c r="F8" s="18"/>
      <c r="G8" s="18"/>
    </row>
    <row r="9" spans="1:7" ht="18" customHeight="1">
      <c r="A9" s="18" t="s">
        <v>3</v>
      </c>
      <c r="C9" s="4"/>
      <c r="D9" s="4"/>
      <c r="E9" s="4"/>
      <c r="F9" s="4"/>
      <c r="G9" s="4"/>
    </row>
    <row r="10" spans="1:7" ht="18" customHeight="1" thickBot="1">
      <c r="A10" s="20" t="s">
        <v>4</v>
      </c>
      <c r="B10" s="18"/>
      <c r="C10" s="4"/>
      <c r="D10" s="4"/>
      <c r="E10" s="4"/>
      <c r="F10" s="4"/>
      <c r="G10" s="4"/>
    </row>
    <row r="11" spans="1:16" ht="18" customHeight="1">
      <c r="A11" s="21" t="s">
        <v>5</v>
      </c>
      <c r="B11" s="22"/>
      <c r="C11" s="23" t="s">
        <v>6</v>
      </c>
      <c r="D11" s="23" t="s">
        <v>7</v>
      </c>
      <c r="E11" s="23" t="s">
        <v>8</v>
      </c>
      <c r="F11" s="24" t="s">
        <v>9</v>
      </c>
      <c r="G11" s="25" t="s">
        <v>10</v>
      </c>
      <c r="P11" s="74"/>
    </row>
    <row r="12" spans="1:7" ht="18" customHeight="1">
      <c r="A12" s="26"/>
      <c r="B12" s="39"/>
      <c r="C12" s="28" t="s">
        <v>11</v>
      </c>
      <c r="D12" s="28" t="s">
        <v>12</v>
      </c>
      <c r="E12" s="1"/>
      <c r="F12" s="2"/>
      <c r="G12" s="3"/>
    </row>
    <row r="13" spans="1:7" ht="18" customHeight="1">
      <c r="A13" s="77" t="s">
        <v>22</v>
      </c>
      <c r="B13" s="69"/>
      <c r="C13" s="76" t="s">
        <v>36</v>
      </c>
      <c r="D13" s="72" t="s">
        <v>23</v>
      </c>
      <c r="E13" s="29">
        <v>5209163</v>
      </c>
      <c r="F13" s="30">
        <v>6181114</v>
      </c>
      <c r="G13" s="31">
        <v>6140730</v>
      </c>
    </row>
    <row r="14" spans="1:7" ht="18" customHeight="1">
      <c r="A14" s="78"/>
      <c r="B14" s="62"/>
      <c r="C14" s="71"/>
      <c r="D14" s="72"/>
      <c r="E14" s="29"/>
      <c r="F14" s="30"/>
      <c r="G14" s="31"/>
    </row>
    <row r="15" spans="1:7" ht="18" customHeight="1">
      <c r="A15" s="79"/>
      <c r="B15" s="69"/>
      <c r="C15" s="73"/>
      <c r="D15" s="72"/>
      <c r="E15" s="29"/>
      <c r="F15" s="30"/>
      <c r="G15" s="31"/>
    </row>
    <row r="16" spans="1:7" ht="18" customHeight="1">
      <c r="A16" s="79"/>
      <c r="B16" s="69"/>
      <c r="C16" s="73"/>
      <c r="D16" s="72"/>
      <c r="E16" s="29"/>
      <c r="F16" s="30"/>
      <c r="G16" s="31"/>
    </row>
    <row r="17" spans="1:7" ht="18" customHeight="1">
      <c r="A17" s="78"/>
      <c r="B17" s="69"/>
      <c r="C17" s="71"/>
      <c r="D17" s="72"/>
      <c r="E17" s="29"/>
      <c r="F17" s="30"/>
      <c r="G17" s="31"/>
    </row>
    <row r="18" spans="1:7" s="37" customFormat="1" ht="18" customHeight="1" thickBot="1">
      <c r="A18" s="32"/>
      <c r="B18" s="33" t="s">
        <v>13</v>
      </c>
      <c r="C18" s="34"/>
      <c r="D18" s="34"/>
      <c r="E18" s="35">
        <f>SUM(E13:E17)</f>
        <v>5209163</v>
      </c>
      <c r="F18" s="35">
        <f>SUM(F13:F17)</f>
        <v>6181114</v>
      </c>
      <c r="G18" s="36">
        <f>SUM(G13:G17)</f>
        <v>6140730</v>
      </c>
    </row>
    <row r="19" spans="1:17" ht="18" customHeight="1">
      <c r="A19" s="4"/>
      <c r="B19" s="4"/>
      <c r="C19" s="4"/>
      <c r="D19" s="4"/>
      <c r="E19" s="5"/>
      <c r="F19" s="5"/>
      <c r="G19" s="5"/>
      <c r="Q19" s="37"/>
    </row>
    <row r="20" spans="1:17" ht="18" customHeight="1" thickBot="1">
      <c r="A20" s="38" t="s">
        <v>14</v>
      </c>
      <c r="B20" s="18"/>
      <c r="C20" s="18"/>
      <c r="D20" s="4"/>
      <c r="E20" s="4"/>
      <c r="F20" s="4"/>
      <c r="G20" s="4"/>
      <c r="Q20" s="37"/>
    </row>
    <row r="21" spans="1:17" ht="18" customHeight="1">
      <c r="A21" s="21" t="s">
        <v>5</v>
      </c>
      <c r="B21" s="22"/>
      <c r="C21" s="23" t="s">
        <v>6</v>
      </c>
      <c r="D21" s="23" t="s">
        <v>15</v>
      </c>
      <c r="E21" s="23" t="s">
        <v>8</v>
      </c>
      <c r="F21" s="24" t="s">
        <v>9</v>
      </c>
      <c r="G21" s="25" t="s">
        <v>10</v>
      </c>
      <c r="Q21" s="37"/>
    </row>
    <row r="22" spans="1:17" ht="18" customHeight="1">
      <c r="A22" s="26"/>
      <c r="B22" s="39"/>
      <c r="C22" s="28" t="s">
        <v>11</v>
      </c>
      <c r="D22" s="28"/>
      <c r="E22" s="1"/>
      <c r="F22" s="2"/>
      <c r="G22" s="3"/>
      <c r="Q22" s="37"/>
    </row>
    <row r="23" spans="1:17" ht="18" customHeight="1">
      <c r="A23" s="83" t="s">
        <v>22</v>
      </c>
      <c r="B23" s="39"/>
      <c r="C23" s="76" t="s">
        <v>36</v>
      </c>
      <c r="D23" s="110" t="s">
        <v>24</v>
      </c>
      <c r="E23" s="29">
        <v>5209163</v>
      </c>
      <c r="F23" s="30">
        <v>6181114</v>
      </c>
      <c r="G23" s="31">
        <v>6140730</v>
      </c>
      <c r="Q23" s="37"/>
    </row>
    <row r="24" spans="1:8" ht="18" customHeight="1" thickBot="1">
      <c r="A24" s="82"/>
      <c r="B24" s="33" t="s">
        <v>16</v>
      </c>
      <c r="C24" s="34"/>
      <c r="D24" s="34"/>
      <c r="E24" s="35">
        <f>SUM(E23)</f>
        <v>5209163</v>
      </c>
      <c r="F24" s="35">
        <f>SUM(F23)</f>
        <v>6181114</v>
      </c>
      <c r="G24" s="36">
        <f>SUM(G23)</f>
        <v>6140730</v>
      </c>
      <c r="H24" s="40"/>
    </row>
    <row r="25" spans="1:7" ht="18" customHeight="1">
      <c r="A25" s="4"/>
      <c r="B25" s="4"/>
      <c r="C25" s="4"/>
      <c r="D25" s="4"/>
      <c r="E25" s="5"/>
      <c r="F25" s="5"/>
      <c r="G25" s="5"/>
    </row>
    <row r="26" spans="1:7" ht="18" customHeight="1" thickBot="1">
      <c r="A26" s="38" t="s">
        <v>17</v>
      </c>
      <c r="B26" s="18"/>
      <c r="C26" s="18"/>
      <c r="D26" s="18"/>
      <c r="E26" s="4"/>
      <c r="F26" s="4"/>
      <c r="G26" s="4"/>
    </row>
    <row r="27" spans="1:9" ht="18" customHeight="1">
      <c r="A27" s="21"/>
      <c r="B27" s="22"/>
      <c r="C27" s="41"/>
      <c r="D27" s="42"/>
      <c r="E27" s="23" t="s">
        <v>8</v>
      </c>
      <c r="F27" s="24" t="s">
        <v>9</v>
      </c>
      <c r="G27" s="25" t="s">
        <v>10</v>
      </c>
      <c r="H27" s="43"/>
      <c r="I27" s="43"/>
    </row>
    <row r="28" spans="1:9" ht="18" customHeight="1">
      <c r="A28" s="26" t="s">
        <v>26</v>
      </c>
      <c r="B28" s="27"/>
      <c r="C28" s="44"/>
      <c r="D28" s="45"/>
      <c r="E28" s="29">
        <v>2496559</v>
      </c>
      <c r="F28" s="30">
        <v>2966935</v>
      </c>
      <c r="G28" s="31">
        <v>2947551</v>
      </c>
      <c r="H28" s="43"/>
      <c r="I28" s="43"/>
    </row>
    <row r="29" spans="1:9" ht="18" customHeight="1">
      <c r="A29" s="46" t="s">
        <v>27</v>
      </c>
      <c r="B29" s="47"/>
      <c r="C29" s="80"/>
      <c r="D29" s="81"/>
      <c r="E29" s="29">
        <v>2288511</v>
      </c>
      <c r="F29" s="30">
        <v>2719690</v>
      </c>
      <c r="G29" s="31">
        <v>2701921</v>
      </c>
      <c r="H29" s="43"/>
      <c r="I29" s="43"/>
    </row>
    <row r="30" spans="1:7" ht="18" customHeight="1">
      <c r="A30" s="46" t="s">
        <v>28</v>
      </c>
      <c r="B30" s="47"/>
      <c r="C30" s="47"/>
      <c r="D30" s="48"/>
      <c r="E30" s="29">
        <v>416093</v>
      </c>
      <c r="F30" s="30">
        <v>494489</v>
      </c>
      <c r="G30" s="31">
        <v>491258</v>
      </c>
    </row>
    <row r="31" spans="1:9" s="37" customFormat="1" ht="18" customHeight="1" thickBot="1">
      <c r="A31" s="32" t="s">
        <v>16</v>
      </c>
      <c r="B31" s="33"/>
      <c r="C31" s="33"/>
      <c r="D31" s="49"/>
      <c r="E31" s="35">
        <f>SUM(E28:E30)</f>
        <v>5201163</v>
      </c>
      <c r="F31" s="35">
        <f>SUM(F28:F30)</f>
        <v>6181114</v>
      </c>
      <c r="G31" s="36">
        <f>SUM(G28:G30)</f>
        <v>6140730</v>
      </c>
      <c r="H31" s="50"/>
      <c r="I31" s="50"/>
    </row>
    <row r="32" spans="1:9" ht="18" customHeight="1">
      <c r="A32"/>
      <c r="B32" s="4"/>
      <c r="C32" s="4"/>
      <c r="D32" s="4"/>
      <c r="E32" s="5"/>
      <c r="F32" s="5"/>
      <c r="G32" s="5"/>
      <c r="H32" s="6"/>
      <c r="I32" s="6"/>
    </row>
    <row r="33" spans="10:22" ht="15">
      <c r="J33" s="68"/>
      <c r="K33" s="65"/>
      <c r="L33" s="64"/>
      <c r="M33" s="70"/>
      <c r="N33" s="66"/>
      <c r="O33" s="66"/>
      <c r="P33" s="66"/>
      <c r="Q33" s="66"/>
      <c r="R33" s="63"/>
      <c r="S33" s="63"/>
      <c r="T33" s="67"/>
      <c r="U33" s="63"/>
      <c r="V33" s="64"/>
    </row>
  </sheetData>
  <printOptions horizontalCentered="1"/>
  <pageMargins left="0.46" right="0.53" top="0.34" bottom="0.42" header="0.17" footer="0.16"/>
  <pageSetup fitToHeight="6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7" sqref="C7"/>
    </sheetView>
  </sheetViews>
  <sheetFormatPr defaultColWidth="9.140625" defaultRowHeight="12.75"/>
  <cols>
    <col min="1" max="6" width="12.7109375" style="0" customWidth="1"/>
  </cols>
  <sheetData>
    <row r="1" ht="15.75">
      <c r="A1" s="85" t="s">
        <v>35</v>
      </c>
    </row>
    <row r="2" ht="13.5" thickBot="1"/>
    <row r="3" spans="1:6" ht="12.75">
      <c r="A3" s="88" t="s">
        <v>29</v>
      </c>
      <c r="B3" s="89" t="s">
        <v>30</v>
      </c>
      <c r="C3" s="90" t="s">
        <v>34</v>
      </c>
      <c r="D3" s="90"/>
      <c r="E3" s="91"/>
      <c r="F3" s="84"/>
    </row>
    <row r="4" spans="1:5" ht="13.5" thickBot="1">
      <c r="A4" s="93"/>
      <c r="B4" s="87"/>
      <c r="C4" s="86">
        <v>2011</v>
      </c>
      <c r="D4" s="86">
        <v>2012</v>
      </c>
      <c r="E4" s="94">
        <v>2013</v>
      </c>
    </row>
    <row r="5" spans="1:5" ht="12.75">
      <c r="A5" s="99" t="s">
        <v>31</v>
      </c>
      <c r="B5" s="100">
        <v>31741</v>
      </c>
      <c r="C5" s="101">
        <v>1298425</v>
      </c>
      <c r="D5" s="101">
        <v>1378927</v>
      </c>
      <c r="E5" s="102">
        <v>1220351</v>
      </c>
    </row>
    <row r="6" spans="1:5" ht="12.75">
      <c r="A6" s="103" t="s">
        <v>32</v>
      </c>
      <c r="B6" s="96">
        <v>31742</v>
      </c>
      <c r="C6" s="95">
        <v>3458757</v>
      </c>
      <c r="D6" s="95">
        <v>4192013</v>
      </c>
      <c r="E6" s="104">
        <v>4233933</v>
      </c>
    </row>
    <row r="7" spans="1:5" ht="13.5" thickBot="1">
      <c r="A7" s="105" t="s">
        <v>33</v>
      </c>
      <c r="B7" s="97">
        <v>41741</v>
      </c>
      <c r="C7" s="98">
        <v>451981</v>
      </c>
      <c r="D7" s="98">
        <v>610174</v>
      </c>
      <c r="E7" s="106">
        <v>686446</v>
      </c>
    </row>
    <row r="8" spans="1:5" ht="13.5" thickBot="1">
      <c r="A8" s="107" t="s">
        <v>16</v>
      </c>
      <c r="B8" s="92"/>
      <c r="C8" s="108">
        <f>SUM(C5:C7)</f>
        <v>5209163</v>
      </c>
      <c r="D8" s="108">
        <f>SUM(D5:D7)</f>
        <v>6181114</v>
      </c>
      <c r="E8" s="109">
        <f>SUM(E5:E7)</f>
        <v>6140730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Ellickson</cp:lastModifiedBy>
  <cp:lastPrinted>2010-08-13T16:09:22Z</cp:lastPrinted>
  <dcterms:created xsi:type="dcterms:W3CDTF">1999-06-02T23:29:55Z</dcterms:created>
  <dcterms:modified xsi:type="dcterms:W3CDTF">2010-08-13T16:09:44Z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