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616" activeTab="0"/>
  </bookViews>
  <sheets>
    <sheet name="Fiscal Note" sheetId="1" r:id="rId1"/>
  </sheets>
  <externalReferences>
    <externalReference r:id="rId4"/>
    <externalReference r:id="rId5"/>
  </externalReferences>
  <definedNames>
    <definedName name="Actual">#REF!</definedName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>#REF!</definedName>
    <definedName name="FourthQOO" localSheetId="0">#REF!</definedName>
    <definedName name="FourthQOO">#REF!</definedName>
    <definedName name="GrandAccounts">'[1]RefFootnote Codes'!$B$29:$B$35</definedName>
    <definedName name="Master">'[2]Master'!$A$6:$J$3210</definedName>
    <definedName name="Other" localSheetId="0">#REF!</definedName>
    <definedName name="Other">#REF!</definedName>
    <definedName name="_xlnm.Print_Area" localSheetId="0">'Fiscal Note'!$A$1:$H$38</definedName>
    <definedName name="SecondQOO" localSheetId="0">#REF!</definedName>
    <definedName name="SecondQOO">#REF!</definedName>
    <definedName name="Table" localSheetId="0">#REF!</definedName>
    <definedName name="Table">'[1]RefFootnote Codes'!$G$3:$I$132</definedName>
    <definedName name="ThirdQOO" localSheetId="0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<sst xmlns="http://schemas.openxmlformats.org/spreadsheetml/2006/main" count="33" uniqueCount="28">
  <si>
    <t>TOTAL</t>
  </si>
  <si>
    <t>FISCAL NOTE</t>
  </si>
  <si>
    <t>Resolution No(s):</t>
  </si>
  <si>
    <t>Title:  WLRD - SWM Fund 1211 Omnibus</t>
  </si>
  <si>
    <t>Affected Agency and/or Agencies:  Water and Land Resources Division, SWM Fund 1211</t>
  </si>
  <si>
    <t>Note Prepared By: Steve Oien, Manager, Finance and Administration, WLRD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</si>
  <si>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</si>
  <si>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</si>
  <si>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</si>
  <si>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</si>
  <si>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</si>
  <si>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WLRD/SWM Fund </t>
  </si>
  <si>
    <t>Title III Forestry</t>
  </si>
  <si>
    <t>Expenditures:</t>
  </si>
  <si>
    <t>Department Code</t>
  </si>
  <si>
    <t>Expenditures by Category</t>
  </si>
  <si>
    <t>Supplies and Services</t>
  </si>
  <si>
    <t>Note Reviewed By:  Jennifer Lehman, Budget Analyst, PSB</t>
  </si>
  <si>
    <t>educates community groups and land owners on forest fire safety.  The expanded scope includes additional forest safety</t>
  </si>
  <si>
    <t xml:space="preserve">classes and additional work days by work crews to do forest thinning and fire prevention.  Funds are available and </t>
  </si>
  <si>
    <t>already appropriated in CIP Fund 3392.</t>
  </si>
  <si>
    <t>plan writing at the current level and splits the remaining federal funds evenly in 2011 and 2012.</t>
  </si>
  <si>
    <t xml:space="preserve">The expanded program will allow WLRD to develop additional community fire plans, provide technical assistance in the field for </t>
  </si>
  <si>
    <t>fuel reduction activities and will allow the division to present a full-day training in North Bend in partnership with Washington Department</t>
  </si>
  <si>
    <t xml:space="preserve"> of Natural Resources, fire districts and conservation districts.  The proposed budget keeps contracted assistance with community fire </t>
  </si>
  <si>
    <t>2011 2nd Omnibus Supplemental Ordinance</t>
  </si>
  <si>
    <t>The Water and Land Resources Division (WLRD) is expanding the scope of activities for the 2011 FireWise program.  This program</t>
  </si>
  <si>
    <t>0845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</si>
</sst>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.5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58" applyFont="1" applyFill="1" applyAlignment="1">
      <alignment/>
      <protection/>
    </xf>
    <xf numFmtId="0" fontId="3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Continuous"/>
      <protection/>
    </xf>
    <xf numFmtId="0" fontId="3" fillId="33" borderId="0" xfId="58" applyFont="1" applyFill="1" applyAlignment="1">
      <alignment horizontal="centerContinuous"/>
      <protection/>
    </xf>
    <xf numFmtId="0" fontId="2" fillId="33" borderId="0" xfId="58" applyFont="1" applyFill="1">
      <alignment/>
      <protection/>
    </xf>
    <xf numFmtId="0" fontId="3" fillId="33" borderId="0" xfId="58" applyFont="1" applyFill="1" applyAlignment="1">
      <alignment horizontal="left"/>
      <protection/>
    </xf>
    <xf numFmtId="0" fontId="2" fillId="33" borderId="0" xfId="58" applyFont="1" applyFill="1" applyAlignment="1">
      <alignment horizontal="centerContinuous"/>
      <protection/>
    </xf>
    <xf numFmtId="0" fontId="3" fillId="33" borderId="10" xfId="58" applyFont="1" applyFill="1" applyBorder="1" applyAlignment="1">
      <alignment horizontal="left"/>
      <protection/>
    </xf>
    <xf numFmtId="0" fontId="3" fillId="33" borderId="11" xfId="58" applyFont="1" applyFill="1" applyBorder="1" applyAlignment="1">
      <alignment horizontal="left"/>
      <protection/>
    </xf>
    <xf numFmtId="0" fontId="3" fillId="33" borderId="11" xfId="58" applyFont="1" applyFill="1" applyBorder="1" applyAlignment="1">
      <alignment horizontal="centerContinuous"/>
      <protection/>
    </xf>
    <xf numFmtId="0" fontId="3" fillId="33" borderId="12" xfId="58" applyFont="1" applyFill="1" applyBorder="1" applyAlignment="1">
      <alignment horizontal="centerContinuous"/>
      <protection/>
    </xf>
    <xf numFmtId="0" fontId="3" fillId="33" borderId="13" xfId="58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" fillId="33" borderId="14" xfId="58" applyFont="1" applyFill="1" applyBorder="1">
      <alignment/>
      <protection/>
    </xf>
    <xf numFmtId="0" fontId="3" fillId="33" borderId="15" xfId="58" applyFont="1" applyFill="1" applyBorder="1">
      <alignment/>
      <protection/>
    </xf>
    <xf numFmtId="0" fontId="3" fillId="33" borderId="16" xfId="58" applyFont="1" applyFill="1" applyBorder="1">
      <alignment/>
      <protection/>
    </xf>
    <xf numFmtId="0" fontId="3" fillId="33" borderId="17" xfId="58" applyFont="1" applyFill="1" applyBorder="1">
      <alignment/>
      <protection/>
    </xf>
    <xf numFmtId="0" fontId="5" fillId="33" borderId="0" xfId="58" applyFont="1" applyFill="1">
      <alignment/>
      <protection/>
    </xf>
    <xf numFmtId="0" fontId="3" fillId="33" borderId="0" xfId="58" applyFont="1" applyFill="1">
      <alignment/>
      <protection/>
    </xf>
    <xf numFmtId="0" fontId="4" fillId="33" borderId="0" xfId="58" applyFont="1" applyFill="1">
      <alignment/>
      <protection/>
    </xf>
    <xf numFmtId="0" fontId="4" fillId="33" borderId="18" xfId="58" applyFont="1" applyFill="1" applyBorder="1" applyAlignment="1">
      <alignment horizontal="center"/>
      <protection/>
    </xf>
    <xf numFmtId="0" fontId="4" fillId="33" borderId="19" xfId="58" applyFont="1" applyFill="1" applyBorder="1" applyAlignment="1">
      <alignment horizontal="center"/>
      <protection/>
    </xf>
    <xf numFmtId="0" fontId="3" fillId="33" borderId="20" xfId="58" applyFont="1" applyFill="1" applyBorder="1" applyAlignment="1">
      <alignment horizontal="center"/>
      <protection/>
    </xf>
    <xf numFmtId="0" fontId="3" fillId="33" borderId="21" xfId="58" applyFont="1" applyFill="1" applyBorder="1" applyAlignment="1">
      <alignment horizontal="left"/>
      <protection/>
    </xf>
    <xf numFmtId="38" fontId="3" fillId="33" borderId="21" xfId="58" applyNumberFormat="1" applyFont="1" applyFill="1" applyBorder="1" applyAlignment="1">
      <alignment horizontal="right"/>
      <protection/>
    </xf>
    <xf numFmtId="38" fontId="3" fillId="33" borderId="20" xfId="58" applyNumberFormat="1" applyFont="1" applyFill="1" applyBorder="1" applyAlignment="1">
      <alignment horizontal="right"/>
      <protection/>
    </xf>
    <xf numFmtId="38" fontId="3" fillId="33" borderId="22" xfId="58" applyNumberFormat="1" applyFont="1" applyFill="1" applyBorder="1" applyAlignment="1">
      <alignment horizontal="right"/>
      <protection/>
    </xf>
    <xf numFmtId="38" fontId="3" fillId="33" borderId="23" xfId="58" applyNumberFormat="1" applyFont="1" applyFill="1" applyBorder="1" applyAlignment="1">
      <alignment horizontal="right"/>
      <protection/>
    </xf>
    <xf numFmtId="38" fontId="3" fillId="33" borderId="20" xfId="42" applyNumberFormat="1" applyFont="1" applyFill="1" applyBorder="1" applyAlignment="1">
      <alignment horizontal="right"/>
    </xf>
    <xf numFmtId="38" fontId="4" fillId="33" borderId="24" xfId="58" applyNumberFormat="1" applyFont="1" applyFill="1" applyBorder="1">
      <alignment/>
      <protection/>
    </xf>
    <xf numFmtId="38" fontId="4" fillId="33" borderId="25" xfId="58" applyNumberFormat="1" applyFont="1" applyFill="1" applyBorder="1">
      <alignment/>
      <protection/>
    </xf>
    <xf numFmtId="3" fontId="3" fillId="33" borderId="0" xfId="58" applyNumberFormat="1" applyFont="1" applyFill="1">
      <alignment/>
      <protection/>
    </xf>
    <xf numFmtId="0" fontId="4" fillId="33" borderId="0" xfId="58" applyFont="1" applyFill="1" applyBorder="1">
      <alignment/>
      <protection/>
    </xf>
    <xf numFmtId="38" fontId="3" fillId="33" borderId="23" xfId="58" applyNumberFormat="1" applyFont="1" applyFill="1" applyBorder="1">
      <alignment/>
      <protection/>
    </xf>
    <xf numFmtId="0" fontId="3" fillId="33" borderId="20" xfId="58" applyFont="1" applyFill="1" applyBorder="1" applyAlignment="1" quotePrefix="1">
      <alignment horizontal="center"/>
      <protection/>
    </xf>
    <xf numFmtId="38" fontId="3" fillId="33" borderId="20" xfId="58" applyNumberFormat="1" applyFont="1" applyFill="1" applyBorder="1">
      <alignment/>
      <protection/>
    </xf>
    <xf numFmtId="38" fontId="3" fillId="33" borderId="22" xfId="58" applyNumberFormat="1" applyFont="1" applyFill="1" applyBorder="1">
      <alignment/>
      <protection/>
    </xf>
    <xf numFmtId="38" fontId="3" fillId="33" borderId="20" xfId="42" applyNumberFormat="1" applyFont="1" applyFill="1" applyBorder="1" applyAlignment="1">
      <alignment/>
    </xf>
    <xf numFmtId="3" fontId="3" fillId="33" borderId="0" xfId="58" applyNumberFormat="1" applyFont="1" applyFill="1" applyBorder="1">
      <alignment/>
      <protection/>
    </xf>
    <xf numFmtId="0" fontId="5" fillId="33" borderId="0" xfId="58" applyFont="1" applyFill="1" applyBorder="1">
      <alignment/>
      <protection/>
    </xf>
    <xf numFmtId="38" fontId="3" fillId="33" borderId="23" xfId="58" applyNumberFormat="1" applyFont="1" applyFill="1" applyBorder="1" applyAlignment="1">
      <alignment horizontal="center"/>
      <protection/>
    </xf>
    <xf numFmtId="0" fontId="2" fillId="33" borderId="0" xfId="58" applyFont="1" applyFill="1" applyBorder="1">
      <alignment/>
      <protection/>
    </xf>
    <xf numFmtId="3" fontId="2" fillId="33" borderId="0" xfId="58" applyNumberFormat="1" applyFont="1" applyFill="1" applyBorder="1">
      <alignment/>
      <protection/>
    </xf>
    <xf numFmtId="3" fontId="2" fillId="33" borderId="0" xfId="58" applyNumberFormat="1" applyFont="1" applyFill="1">
      <alignment/>
      <protection/>
    </xf>
    <xf numFmtId="0" fontId="3" fillId="33" borderId="26" xfId="58" applyFont="1" applyFill="1" applyBorder="1" applyAlignment="1">
      <alignment horizontal="left"/>
      <protection/>
    </xf>
    <xf numFmtId="0" fontId="3" fillId="33" borderId="27" xfId="58" applyFont="1" applyFill="1" applyBorder="1" applyAlignment="1">
      <alignment horizontal="left"/>
      <protection/>
    </xf>
    <xf numFmtId="0" fontId="3" fillId="33" borderId="13" xfId="58" applyFont="1" applyFill="1" applyBorder="1" applyAlignment="1">
      <alignment horizontal="left" wrapText="1"/>
      <protection/>
    </xf>
    <xf numFmtId="0" fontId="2" fillId="33" borderId="0" xfId="58" applyFont="1" applyFill="1" applyAlignment="1">
      <alignment wrapText="1"/>
      <protection/>
    </xf>
    <xf numFmtId="0" fontId="2" fillId="33" borderId="14" xfId="58" applyFont="1" applyFill="1" applyBorder="1" applyAlignment="1">
      <alignment wrapText="1"/>
      <protection/>
    </xf>
    <xf numFmtId="0" fontId="4" fillId="33" borderId="28" xfId="58" applyFont="1" applyFill="1" applyBorder="1" applyAlignment="1">
      <alignment horizontal="left"/>
      <protection/>
    </xf>
    <xf numFmtId="0" fontId="4" fillId="33" borderId="29" xfId="58" applyFont="1" applyFill="1" applyBorder="1" applyAlignment="1">
      <alignment horizontal="left"/>
      <protection/>
    </xf>
    <xf numFmtId="0" fontId="3" fillId="33" borderId="30" xfId="58" applyFont="1" applyFill="1" applyBorder="1" applyAlignment="1">
      <alignment horizontal="right"/>
      <protection/>
    </xf>
    <xf numFmtId="0" fontId="3" fillId="33" borderId="31" xfId="58" applyFont="1" applyFill="1" applyBorder="1" applyAlignment="1">
      <alignment horizontal="right"/>
      <protection/>
    </xf>
    <xf numFmtId="0" fontId="3" fillId="33" borderId="32" xfId="58" applyFont="1" applyFill="1" applyBorder="1" applyAlignment="1">
      <alignment horizontal="right"/>
      <protection/>
    </xf>
    <xf numFmtId="0" fontId="3" fillId="33" borderId="26" xfId="59" applyFont="1" applyFill="1" applyBorder="1" applyAlignment="1">
      <alignment horizontal="left"/>
      <protection/>
    </xf>
    <xf numFmtId="0" fontId="3" fillId="33" borderId="33" xfId="59" applyFont="1" applyFill="1" applyBorder="1" applyAlignment="1">
      <alignment horizontal="left"/>
      <protection/>
    </xf>
    <xf numFmtId="0" fontId="3" fillId="33" borderId="27" xfId="59" applyFont="1" applyFill="1" applyBorder="1" applyAlignment="1">
      <alignment horizontal="left"/>
      <protection/>
    </xf>
    <xf numFmtId="0" fontId="2" fillId="33" borderId="0" xfId="58" applyNumberFormat="1" applyFont="1" applyFill="1" applyAlignment="1">
      <alignment vertical="top" wrapText="1"/>
      <protection/>
    </xf>
    <xf numFmtId="0" fontId="4" fillId="33" borderId="28" xfId="58" applyFont="1" applyFill="1" applyBorder="1" applyAlignment="1">
      <alignment horizontal="center"/>
      <protection/>
    </xf>
    <xf numFmtId="0" fontId="4" fillId="33" borderId="34" xfId="58" applyFont="1" applyFill="1" applyBorder="1" applyAlignment="1">
      <alignment horizontal="center"/>
      <protection/>
    </xf>
    <xf numFmtId="0" fontId="4" fillId="33" borderId="29" xfId="58" applyFont="1" applyFill="1" applyBorder="1" applyAlignment="1">
      <alignment horizontal="center"/>
      <protection/>
    </xf>
    <xf numFmtId="0" fontId="3" fillId="33" borderId="26" xfId="59" applyFont="1" applyFill="1" applyBorder="1" applyAlignment="1">
      <alignment horizontal="center"/>
      <protection/>
    </xf>
    <xf numFmtId="0" fontId="3" fillId="33" borderId="33" xfId="59" applyFont="1" applyFill="1" applyBorder="1" applyAlignment="1">
      <alignment horizontal="center"/>
      <protection/>
    </xf>
    <xf numFmtId="0" fontId="3" fillId="33" borderId="27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CIP Correction Fiscal Note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eveo\Financial%20Plans\0741Q12011CAFR%20Revised%20May%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  <sheetName val="WTD 2011 Transfer"/>
    </sheetNames>
    <sheetDataSet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0086</v>
          </cell>
          <cell r="H13" t="str">
            <v>0010</v>
          </cell>
          <cell r="I13" t="str">
            <v>Districting Committee</v>
          </cell>
        </row>
        <row r="14">
          <cell r="G14" t="str">
            <v>0087</v>
          </cell>
          <cell r="H14" t="str">
            <v>0010</v>
          </cell>
          <cell r="I14" t="str">
            <v>Office of Economic and Financial Analysis</v>
          </cell>
        </row>
        <row r="15">
          <cell r="G15" t="str">
            <v>0091</v>
          </cell>
          <cell r="H15" t="str">
            <v>1391</v>
          </cell>
          <cell r="I15" t="str">
            <v>OMB/Duncan/Roberts Lawsuit Administration</v>
          </cell>
        </row>
        <row r="16">
          <cell r="G16" t="str">
            <v>0110</v>
          </cell>
          <cell r="H16" t="str">
            <v>0010</v>
          </cell>
          <cell r="I16" t="str">
            <v>County Executive</v>
          </cell>
        </row>
        <row r="17">
          <cell r="G17" t="str">
            <v>0117</v>
          </cell>
          <cell r="H17" t="str">
            <v>1141</v>
          </cell>
          <cell r="I17" t="str">
            <v>Veterans and Family Levy</v>
          </cell>
        </row>
        <row r="18">
          <cell r="G18" t="str">
            <v>0118</v>
          </cell>
          <cell r="H18" t="str">
            <v>1142</v>
          </cell>
          <cell r="I18" t="str">
            <v>Human Services Levy</v>
          </cell>
        </row>
        <row r="19">
          <cell r="G19" t="str">
            <v>0120</v>
          </cell>
          <cell r="H19" t="str">
            <v>0010</v>
          </cell>
          <cell r="I19" t="str">
            <v>Office of the Executive</v>
          </cell>
        </row>
        <row r="20">
          <cell r="G20" t="str">
            <v>0137</v>
          </cell>
          <cell r="H20" t="str">
            <v>5441</v>
          </cell>
          <cell r="I20" t="str">
            <v>Wastewater Equipment Rental and Revolving</v>
          </cell>
        </row>
        <row r="21">
          <cell r="G21" t="str">
            <v>0138</v>
          </cell>
          <cell r="H21" t="str">
            <v>5450</v>
          </cell>
          <cell r="I21" t="str">
            <v>Finance and Business Operations</v>
          </cell>
        </row>
        <row r="22">
          <cell r="G22" t="str">
            <v>0140</v>
          </cell>
          <cell r="H22" t="str">
            <v>0010</v>
          </cell>
          <cell r="I22" t="str">
            <v>Office of Management and Budget</v>
          </cell>
        </row>
        <row r="23">
          <cell r="G23" t="str">
            <v>0150</v>
          </cell>
          <cell r="H23" t="str">
            <v>0010</v>
          </cell>
          <cell r="I23" t="str">
            <v>Finance - GF</v>
          </cell>
        </row>
        <row r="24">
          <cell r="G24" t="str">
            <v>0154</v>
          </cell>
          <cell r="H24" t="str">
            <v>5520</v>
          </cell>
          <cell r="I24" t="str">
            <v>Risk Management</v>
          </cell>
        </row>
        <row r="25">
          <cell r="G25" t="str">
            <v>0186</v>
          </cell>
          <cell r="H25" t="str">
            <v>0010</v>
          </cell>
          <cell r="I25" t="str">
            <v>Office of Labor Relations</v>
          </cell>
        </row>
        <row r="26">
          <cell r="G26" t="str">
            <v>0187</v>
          </cell>
          <cell r="H26" t="str">
            <v>5490</v>
          </cell>
          <cell r="I26" t="str">
            <v>Business Resource Center</v>
          </cell>
        </row>
        <row r="27">
          <cell r="G27" t="str">
            <v>0200</v>
          </cell>
          <cell r="H27" t="str">
            <v>0010</v>
          </cell>
          <cell r="I27" t="str">
            <v>Sheriff</v>
          </cell>
        </row>
        <row r="28">
          <cell r="G28" t="str">
            <v>0205</v>
          </cell>
          <cell r="H28" t="str">
            <v>0010</v>
          </cell>
          <cell r="I28" t="str">
            <v>Drug Enforcement Forfeits</v>
          </cell>
        </row>
        <row r="29">
          <cell r="B29" t="str">
            <v>Salaries/Benefits 51xxx</v>
          </cell>
          <cell r="G29" t="str">
            <v>0208</v>
          </cell>
          <cell r="H29" t="str">
            <v>1220</v>
          </cell>
          <cell r="I29" t="str">
            <v>Automated Fingerprint Identification System</v>
          </cell>
        </row>
        <row r="30">
          <cell r="B30" t="str">
            <v>Supplies  52xxx</v>
          </cell>
          <cell r="G30" t="str">
            <v>0213</v>
          </cell>
          <cell r="H30" t="str">
            <v>4501</v>
          </cell>
          <cell r="I30" t="str">
            <v>Radio Communication Services (800 MHz)</v>
          </cell>
        </row>
        <row r="31">
          <cell r="B31" t="str">
            <v>Services, Other 53xxx, 595xx</v>
          </cell>
          <cell r="G31" t="str">
            <v>0301</v>
          </cell>
          <cell r="H31" t="str">
            <v>1170</v>
          </cell>
          <cell r="I31" t="str">
            <v>Cultural Development Authority</v>
          </cell>
        </row>
        <row r="32">
          <cell r="B32" t="str">
            <v>Intergovt Services 54xxx, 55xxx, 551xx, 58xxx, 587xx</v>
          </cell>
          <cell r="G32" t="str">
            <v>0325</v>
          </cell>
          <cell r="H32" t="str">
            <v>1340</v>
          </cell>
          <cell r="I32" t="str">
            <v>Development and Environmental Services</v>
          </cell>
        </row>
        <row r="33">
          <cell r="B33" t="str">
            <v>Capital Outlay 56xxx</v>
          </cell>
          <cell r="G33" t="str">
            <v>0350</v>
          </cell>
          <cell r="H33" t="str">
            <v>2460</v>
          </cell>
          <cell r="I33" t="str">
            <v>Federal Housing and Community Development</v>
          </cell>
        </row>
        <row r="34">
          <cell r="B34" t="str">
            <v>Debt Services 57xxx</v>
          </cell>
          <cell r="G34" t="str">
            <v>0355</v>
          </cell>
          <cell r="H34" t="str">
            <v>1290</v>
          </cell>
          <cell r="I34" t="str">
            <v>Youth Sports Facilities Grants</v>
          </cell>
        </row>
        <row r="35">
          <cell r="B35" t="str">
            <v>Contras/Contingencies 59xxx</v>
          </cell>
          <cell r="G35" t="str">
            <v>0381</v>
          </cell>
          <cell r="H35" t="str">
            <v>4040</v>
          </cell>
          <cell r="I35" t="str">
            <v>Natural Resources and Parks Administration</v>
          </cell>
        </row>
        <row r="36">
          <cell r="G36" t="str">
            <v>0384</v>
          </cell>
          <cell r="H36" t="str">
            <v>1311</v>
          </cell>
          <cell r="I36" t="str">
            <v>Noxious Weed Control Program</v>
          </cell>
        </row>
        <row r="37">
          <cell r="G37" t="str">
            <v>0401</v>
          </cell>
          <cell r="H37" t="str">
            <v>0010</v>
          </cell>
          <cell r="I37" t="str">
            <v>Office of Emergency Management</v>
          </cell>
        </row>
        <row r="38">
          <cell r="G38" t="str">
            <v>0415</v>
          </cell>
          <cell r="H38" t="str">
            <v>5600</v>
          </cell>
          <cell r="I38" t="str">
            <v>Printing and Graphic Arts</v>
          </cell>
        </row>
        <row r="39">
          <cell r="G39" t="str">
            <v>0417</v>
          </cell>
          <cell r="H39" t="str">
            <v>0010</v>
          </cell>
          <cell r="I39" t="str">
            <v>Executive Services - Administration</v>
          </cell>
        </row>
        <row r="40">
          <cell r="G40" t="str">
            <v>0420</v>
          </cell>
          <cell r="H40" t="str">
            <v>0010</v>
          </cell>
          <cell r="I40" t="str">
            <v>Human Resources Management</v>
          </cell>
        </row>
        <row r="41">
          <cell r="G41" t="str">
            <v>0429</v>
          </cell>
          <cell r="H41" t="str">
            <v>5500</v>
          </cell>
          <cell r="I41" t="str">
            <v>Employee Benefits</v>
          </cell>
        </row>
        <row r="42">
          <cell r="G42" t="str">
            <v>0431</v>
          </cell>
          <cell r="H42" t="str">
            <v>1110</v>
          </cell>
          <cell r="I42" t="str">
            <v>Enhanced-911</v>
          </cell>
        </row>
        <row r="43">
          <cell r="G43" t="str">
            <v>0432</v>
          </cell>
          <cell r="H43" t="str">
            <v>5531</v>
          </cell>
          <cell r="I43" t="str">
            <v>OIRM--Technology Services</v>
          </cell>
        </row>
        <row r="44">
          <cell r="G44" t="str">
            <v>0433</v>
          </cell>
          <cell r="H44" t="str">
            <v>5532</v>
          </cell>
          <cell r="I44" t="str">
            <v>OIRM--Telecommunications</v>
          </cell>
        </row>
        <row r="45">
          <cell r="G45" t="str">
            <v>0437</v>
          </cell>
          <cell r="H45" t="str">
            <v>0010</v>
          </cell>
          <cell r="I45" t="str">
            <v>Cable Communications</v>
          </cell>
        </row>
        <row r="46">
          <cell r="G46" t="str">
            <v>0440</v>
          </cell>
          <cell r="H46" t="str">
            <v>0010</v>
          </cell>
          <cell r="I46" t="str">
            <v>Real Estate Services</v>
          </cell>
        </row>
        <row r="47">
          <cell r="G47" t="str">
            <v>0450</v>
          </cell>
          <cell r="H47" t="str">
            <v>0010</v>
          </cell>
          <cell r="I47" t="str">
            <v>Security Screeners</v>
          </cell>
        </row>
        <row r="48">
          <cell r="G48" t="str">
            <v>0465</v>
          </cell>
          <cell r="H48" t="str">
            <v>8400</v>
          </cell>
          <cell r="I48" t="str">
            <v>Limited G.O. Bond Redemption</v>
          </cell>
        </row>
        <row r="49">
          <cell r="G49" t="str">
            <v>0466</v>
          </cell>
          <cell r="H49" t="str">
            <v>8500</v>
          </cell>
          <cell r="I49" t="str">
            <v>Unlimited G.O. Bond Redemption</v>
          </cell>
        </row>
        <row r="50">
          <cell r="G50" t="str">
            <v>0467</v>
          </cell>
          <cell r="H50" t="str">
            <v>8510</v>
          </cell>
          <cell r="I50" t="str">
            <v>Stadium G.O. Bond Redemption</v>
          </cell>
        </row>
        <row r="51">
          <cell r="G51" t="str">
            <v>0470</v>
          </cell>
          <cell r="H51" t="str">
            <v>0010</v>
          </cell>
          <cell r="I51" t="str">
            <v>Records and Licensing Services</v>
          </cell>
        </row>
        <row r="52">
          <cell r="G52" t="str">
            <v>0471</v>
          </cell>
          <cell r="H52" t="str">
            <v>1090</v>
          </cell>
          <cell r="I52" t="str">
            <v>Recorder's Operation and Maintenance</v>
          </cell>
        </row>
        <row r="53">
          <cell r="G53" t="str">
            <v>0480</v>
          </cell>
          <cell r="H53" t="str">
            <v>1060</v>
          </cell>
          <cell r="I53" t="str">
            <v>Veterans Services</v>
          </cell>
        </row>
        <row r="54">
          <cell r="G54" t="str">
            <v>0490</v>
          </cell>
          <cell r="H54" t="str">
            <v>4531</v>
          </cell>
          <cell r="I54" t="str">
            <v>I-Net Operations</v>
          </cell>
        </row>
        <row r="55">
          <cell r="G55" t="str">
            <v>0500</v>
          </cell>
          <cell r="H55" t="str">
            <v>0010</v>
          </cell>
          <cell r="I55" t="str">
            <v>Prosecuting Attorney</v>
          </cell>
        </row>
        <row r="56">
          <cell r="G56" t="str">
            <v>0501</v>
          </cell>
          <cell r="H56" t="str">
            <v>0010</v>
          </cell>
          <cell r="I56" t="str">
            <v>Prosecuting Attorney Antiprofiteering</v>
          </cell>
        </row>
        <row r="57">
          <cell r="G57" t="str">
            <v>0505</v>
          </cell>
          <cell r="H57" t="str">
            <v>1344</v>
          </cell>
          <cell r="I57" t="str">
            <v>Tiger Mountain Lawsuit Settlement</v>
          </cell>
        </row>
        <row r="58">
          <cell r="G58" t="str">
            <v>0506</v>
          </cell>
          <cell r="H58" t="str">
            <v>1240</v>
          </cell>
          <cell r="I58" t="str">
            <v>Citizen Counselor Network</v>
          </cell>
        </row>
        <row r="59">
          <cell r="G59" t="str">
            <v>0510</v>
          </cell>
          <cell r="H59" t="str">
            <v>0010</v>
          </cell>
          <cell r="I59" t="str">
            <v>Superior Court</v>
          </cell>
        </row>
        <row r="60">
          <cell r="G60" t="str">
            <v>0516</v>
          </cell>
          <cell r="H60" t="str">
            <v>2162</v>
          </cell>
          <cell r="I60" t="str">
            <v>Byrne Justice Assistance FFY08 Grant</v>
          </cell>
        </row>
        <row r="61">
          <cell r="G61" t="str">
            <v>0530</v>
          </cell>
          <cell r="H61" t="str">
            <v>0010</v>
          </cell>
          <cell r="I61" t="str">
            <v>District Court</v>
          </cell>
        </row>
        <row r="62">
          <cell r="G62" t="str">
            <v>0534</v>
          </cell>
          <cell r="H62" t="str">
            <v>1431</v>
          </cell>
          <cell r="I62" t="str">
            <v>Regional Animal Services of King County</v>
          </cell>
        </row>
        <row r="63">
          <cell r="G63" t="str">
            <v>0535</v>
          </cell>
          <cell r="H63" t="str">
            <v>0010</v>
          </cell>
          <cell r="I63" t="str">
            <v>Elections</v>
          </cell>
        </row>
        <row r="64">
          <cell r="G64" t="str">
            <v>0538</v>
          </cell>
          <cell r="H64" t="str">
            <v>1432</v>
          </cell>
          <cell r="I64" t="str">
            <v>Animal Bequest</v>
          </cell>
        </row>
        <row r="65">
          <cell r="G65" t="str">
            <v>0540</v>
          </cell>
          <cell r="H65" t="str">
            <v>0010</v>
          </cell>
          <cell r="I65" t="str">
            <v>Judicial Administration</v>
          </cell>
        </row>
        <row r="66">
          <cell r="G66" t="str">
            <v>0561</v>
          </cell>
          <cell r="H66" t="str">
            <v>1561</v>
          </cell>
          <cell r="I66" t="str">
            <v>King County Flood Control Contract</v>
          </cell>
        </row>
        <row r="67">
          <cell r="G67" t="str">
            <v>0583</v>
          </cell>
          <cell r="H67" t="str">
            <v>1135</v>
          </cell>
          <cell r="I67" t="str">
            <v>Judicial Administration MIDD</v>
          </cell>
        </row>
        <row r="68">
          <cell r="G68" t="str">
            <v>0601</v>
          </cell>
          <cell r="H68" t="str">
            <v>5511</v>
          </cell>
          <cell r="I68" t="str">
            <v>Facilities Management Internal Service</v>
          </cell>
        </row>
        <row r="69">
          <cell r="G69" t="str">
            <v>0610</v>
          </cell>
          <cell r="H69" t="str">
            <v>0010</v>
          </cell>
          <cell r="I69" t="str">
            <v>State Auditor</v>
          </cell>
        </row>
        <row r="70">
          <cell r="G70" t="str">
            <v>0630</v>
          </cell>
          <cell r="H70" t="str">
            <v>0010</v>
          </cell>
          <cell r="I70" t="str">
            <v>Boundary Review Board</v>
          </cell>
        </row>
        <row r="71">
          <cell r="G71" t="str">
            <v>0640</v>
          </cell>
          <cell r="H71" t="str">
            <v>1451</v>
          </cell>
          <cell r="I71" t="str">
            <v>Parks and Recreation</v>
          </cell>
        </row>
        <row r="72">
          <cell r="G72" t="str">
            <v>0641</v>
          </cell>
          <cell r="H72" t="str">
            <v>1452</v>
          </cell>
          <cell r="I72" t="str">
            <v>Expansion Levy</v>
          </cell>
        </row>
        <row r="73">
          <cell r="G73" t="str">
            <v>0650</v>
          </cell>
          <cell r="H73" t="str">
            <v>0010</v>
          </cell>
          <cell r="I73" t="str">
            <v>Memberships and Dues</v>
          </cell>
        </row>
        <row r="74">
          <cell r="G74" t="str">
            <v>0654</v>
          </cell>
          <cell r="H74" t="str">
            <v>0010</v>
          </cell>
          <cell r="I74" t="str">
            <v>Salary and Wage Contingency</v>
          </cell>
        </row>
        <row r="75">
          <cell r="G75" t="str">
            <v>0655</v>
          </cell>
          <cell r="H75" t="str">
            <v>0010</v>
          </cell>
          <cell r="I75" t="str">
            <v>Executive Contingency</v>
          </cell>
        </row>
        <row r="76">
          <cell r="G76" t="str">
            <v>0656</v>
          </cell>
          <cell r="H76" t="str">
            <v>0010</v>
          </cell>
          <cell r="I76" t="str">
            <v>Internal Support</v>
          </cell>
        </row>
        <row r="77">
          <cell r="G77" t="str">
            <v>0666</v>
          </cell>
          <cell r="H77" t="str">
            <v>5420</v>
          </cell>
          <cell r="I77" t="str">
            <v>Safety and Claims Management</v>
          </cell>
        </row>
        <row r="78">
          <cell r="G78" t="str">
            <v>0670</v>
          </cell>
          <cell r="H78" t="str">
            <v>0010</v>
          </cell>
          <cell r="I78" t="str">
            <v>Assessments</v>
          </cell>
        </row>
        <row r="79">
          <cell r="G79" t="str">
            <v>0688</v>
          </cell>
          <cell r="H79" t="str">
            <v>1135</v>
          </cell>
          <cell r="I79" t="str">
            <v>Prosecuting Attorney MIDD</v>
          </cell>
        </row>
        <row r="80">
          <cell r="G80" t="str">
            <v>0689</v>
          </cell>
          <cell r="H80" t="str">
            <v>0010</v>
          </cell>
          <cell r="I80" t="str">
            <v>Grants GF Transfers</v>
          </cell>
        </row>
        <row r="81">
          <cell r="G81" t="str">
            <v>0694</v>
          </cell>
          <cell r="H81" t="str">
            <v>0010</v>
          </cell>
          <cell r="I81" t="str">
            <v>Human Services GF Transfers</v>
          </cell>
        </row>
        <row r="82">
          <cell r="G82" t="str">
            <v>0695</v>
          </cell>
          <cell r="H82" t="str">
            <v>0010</v>
          </cell>
          <cell r="I82" t="str">
            <v>General Government GF Transfers</v>
          </cell>
        </row>
        <row r="83">
          <cell r="G83" t="str">
            <v>0696</v>
          </cell>
          <cell r="H83" t="str">
            <v>0010</v>
          </cell>
          <cell r="I83" t="str">
            <v>Public Health &amp; Emergency Medical Services GF Transfers</v>
          </cell>
        </row>
        <row r="84">
          <cell r="G84" t="str">
            <v>0697</v>
          </cell>
          <cell r="H84" t="str">
            <v>0010</v>
          </cell>
          <cell r="I84" t="str">
            <v>Physical Environment GF Transfers</v>
          </cell>
        </row>
        <row r="85">
          <cell r="G85" t="str">
            <v>0699</v>
          </cell>
          <cell r="H85" t="str">
            <v>0010</v>
          </cell>
          <cell r="I85" t="str">
            <v>CIP GF Transfers</v>
          </cell>
        </row>
        <row r="86">
          <cell r="G86" t="str">
            <v>0710</v>
          </cell>
          <cell r="H86" t="str">
            <v>4290</v>
          </cell>
          <cell r="I86" t="str">
            <v>Airport</v>
          </cell>
        </row>
        <row r="87">
          <cell r="G87" t="str">
            <v>0715</v>
          </cell>
          <cell r="H87" t="str">
            <v>1040</v>
          </cell>
          <cell r="I87" t="str">
            <v>Solid Waste Post-Closure Landfill Maintenance</v>
          </cell>
        </row>
        <row r="88">
          <cell r="G88" t="str">
            <v>0716</v>
          </cell>
          <cell r="H88" t="str">
            <v>4290</v>
          </cell>
          <cell r="I88" t="str">
            <v>Airport Construction Transfer</v>
          </cell>
        </row>
        <row r="89">
          <cell r="G89" t="str">
            <v>0720</v>
          </cell>
          <cell r="H89" t="str">
            <v>4040</v>
          </cell>
          <cell r="I89" t="str">
            <v>Solid Waste </v>
          </cell>
        </row>
        <row r="90">
          <cell r="G90" t="str">
            <v>0726</v>
          </cell>
          <cell r="H90" t="str">
            <v>1030</v>
          </cell>
          <cell r="I90" t="str">
            <v>Stormwater Decant Program</v>
          </cell>
        </row>
        <row r="91">
          <cell r="G91" t="str">
            <v>0730</v>
          </cell>
          <cell r="H91" t="str">
            <v>1030</v>
          </cell>
          <cell r="I91" t="str">
            <v>Roads</v>
          </cell>
        </row>
        <row r="92">
          <cell r="G92" t="str">
            <v>0734</v>
          </cell>
          <cell r="H92" t="str">
            <v>1030</v>
          </cell>
          <cell r="I92" t="str">
            <v>Roads Construction Transfer</v>
          </cell>
        </row>
        <row r="93">
          <cell r="G93" t="str">
            <v>0738</v>
          </cell>
          <cell r="H93" t="str">
            <v>1150</v>
          </cell>
          <cell r="I93" t="str">
            <v>Road Improvement Guaranty</v>
          </cell>
        </row>
        <row r="94">
          <cell r="G94" t="str">
            <v>0740</v>
          </cell>
          <cell r="H94" t="str">
            <v>1050</v>
          </cell>
          <cell r="I94" t="str">
            <v>River Improvement</v>
          </cell>
        </row>
        <row r="95">
          <cell r="G95" t="str">
            <v>0741</v>
          </cell>
          <cell r="H95" t="str">
            <v>1210</v>
          </cell>
          <cell r="I95" t="str">
            <v>Water and Land Resources Shared Services</v>
          </cell>
        </row>
        <row r="96">
          <cell r="G96" t="str">
            <v>0750</v>
          </cell>
          <cell r="H96" t="str">
            <v>5570</v>
          </cell>
          <cell r="I96" t="str">
            <v>Equipment Rental and Revolving</v>
          </cell>
        </row>
        <row r="97">
          <cell r="G97" t="str">
            <v>0760</v>
          </cell>
          <cell r="H97" t="str">
            <v>1820</v>
          </cell>
          <cell r="I97" t="str">
            <v>Inter-County River Improvement</v>
          </cell>
        </row>
        <row r="98">
          <cell r="G98" t="str">
            <v>0780</v>
          </cell>
          <cell r="H98" t="str">
            <v>5580</v>
          </cell>
          <cell r="I98" t="str">
            <v>Motor Pool Equipment Rental and Revolving</v>
          </cell>
        </row>
        <row r="99">
          <cell r="G99" t="str">
            <v>0783</v>
          </cell>
          <cell r="H99" t="str">
            <v>1135</v>
          </cell>
          <cell r="I99" t="str">
            <v>Superior Court MIDD</v>
          </cell>
        </row>
        <row r="100">
          <cell r="G100" t="str">
            <v>0800</v>
          </cell>
          <cell r="H100" t="str">
            <v>1800</v>
          </cell>
          <cell r="I100" t="str">
            <v>Public Health</v>
          </cell>
        </row>
        <row r="101">
          <cell r="G101" t="str">
            <v>0810</v>
          </cell>
          <cell r="H101" t="str">
            <v>1800</v>
          </cell>
          <cell r="I101" t="str">
            <v>Medical Examiner</v>
          </cell>
        </row>
        <row r="102">
          <cell r="G102" t="str">
            <v>0820</v>
          </cell>
          <cell r="H102" t="str">
            <v>0010</v>
          </cell>
          <cell r="I102" t="str">
            <v>Jail Health Services</v>
          </cell>
        </row>
        <row r="103">
          <cell r="G103" t="str">
            <v>0830</v>
          </cell>
          <cell r="H103" t="str">
            <v>1190</v>
          </cell>
          <cell r="I103" t="str">
            <v>Emergency Medical Services</v>
          </cell>
        </row>
        <row r="104">
          <cell r="G104" t="str">
            <v>0845</v>
          </cell>
          <cell r="H104" t="str">
            <v>1211</v>
          </cell>
          <cell r="I104" t="str">
            <v>Surface Water Management Local Drainage Services</v>
          </cell>
        </row>
        <row r="105">
          <cell r="G105" t="str">
            <v>0846</v>
          </cell>
          <cell r="H105" t="str">
            <v>1431</v>
          </cell>
          <cell r="I105" t="str">
            <v>Historic Preservation Program</v>
          </cell>
        </row>
        <row r="106">
          <cell r="G106" t="str">
            <v>0860</v>
          </cell>
          <cell r="H106" t="str">
            <v>1280</v>
          </cell>
          <cell r="I106" t="str">
            <v>Local Hazardous Waste</v>
          </cell>
        </row>
        <row r="107">
          <cell r="G107" t="str">
            <v>0883</v>
          </cell>
          <cell r="H107" t="str">
            <v>1135</v>
          </cell>
          <cell r="I107" t="str">
            <v>Sheriff MIDD</v>
          </cell>
        </row>
        <row r="108">
          <cell r="G108" t="str">
            <v>0886</v>
          </cell>
          <cell r="H108" t="str">
            <v>1421</v>
          </cell>
          <cell r="I108" t="str">
            <v>Children and Family Services Transfers to Public Health</v>
          </cell>
        </row>
        <row r="109">
          <cell r="G109" t="str">
            <v>0887</v>
          </cell>
          <cell r="H109" t="str">
            <v>1421</v>
          </cell>
          <cell r="I109" t="str">
            <v>Children and Family Services Transfers to Community and Human Services</v>
          </cell>
        </row>
        <row r="110">
          <cell r="G110" t="str">
            <v>0888</v>
          </cell>
          <cell r="H110" t="str">
            <v>1421</v>
          </cell>
          <cell r="I110" t="str">
            <v>Children &amp; Family Services Community Services - Operating</v>
          </cell>
        </row>
        <row r="111">
          <cell r="G111" t="str">
            <v>0904</v>
          </cell>
          <cell r="H111" t="str">
            <v>1396</v>
          </cell>
          <cell r="I111" t="str">
            <v>OMB/2006 Fund</v>
          </cell>
        </row>
        <row r="112">
          <cell r="G112" t="str">
            <v>0910</v>
          </cell>
          <cell r="H112" t="str">
            <v>0010</v>
          </cell>
          <cell r="I112" t="str">
            <v>Adult and Juvenile Detention</v>
          </cell>
        </row>
        <row r="113">
          <cell r="G113" t="str">
            <v>0914</v>
          </cell>
          <cell r="H113" t="str">
            <v>0016</v>
          </cell>
          <cell r="I113" t="str">
            <v>Inmate Welfare - Adult</v>
          </cell>
        </row>
        <row r="114">
          <cell r="G114" t="str">
            <v>0915</v>
          </cell>
          <cell r="H114" t="str">
            <v>0016</v>
          </cell>
          <cell r="I114" t="str">
            <v>Inmate Welfare - Juvenile</v>
          </cell>
        </row>
        <row r="115">
          <cell r="G115" t="str">
            <v>0917</v>
          </cell>
          <cell r="H115" t="str">
            <v>0010</v>
          </cell>
          <cell r="I115" t="str">
            <v>Jail Efficiency</v>
          </cell>
        </row>
        <row r="116">
          <cell r="G116" t="str">
            <v>0920</v>
          </cell>
          <cell r="H116" t="str">
            <v>1070</v>
          </cell>
          <cell r="I116" t="str">
            <v>Developmental Disabilities</v>
          </cell>
        </row>
        <row r="117">
          <cell r="G117" t="str">
            <v>0924</v>
          </cell>
          <cell r="H117" t="str">
            <v>1120</v>
          </cell>
          <cell r="I117" t="str">
            <v>MHCADS - Mental Health</v>
          </cell>
        </row>
        <row r="118">
          <cell r="G118" t="str">
            <v>0935</v>
          </cell>
          <cell r="H118" t="str">
            <v>1070</v>
          </cell>
          <cell r="I118" t="str">
            <v>Community and Human Services Administration</v>
          </cell>
        </row>
        <row r="119">
          <cell r="G119" t="str">
            <v>0936</v>
          </cell>
          <cell r="H119" t="str">
            <v>2240</v>
          </cell>
          <cell r="I119" t="str">
            <v>Youth Employment</v>
          </cell>
        </row>
        <row r="120">
          <cell r="G120" t="str">
            <v>0940</v>
          </cell>
          <cell r="H120" t="str">
            <v>2241</v>
          </cell>
          <cell r="I120" t="str">
            <v>Dislocated Worker Program Administration</v>
          </cell>
        </row>
        <row r="121">
          <cell r="G121" t="str">
            <v>0950</v>
          </cell>
          <cell r="H121" t="str">
            <v>0010</v>
          </cell>
          <cell r="I121" t="str">
            <v>Office of the Public Defender</v>
          </cell>
        </row>
        <row r="122">
          <cell r="G122" t="str">
            <v>0960</v>
          </cell>
          <cell r="H122" t="str">
            <v>1260</v>
          </cell>
          <cell r="I122" t="str">
            <v>MHCADS - Alcoholism and Substance Abuse</v>
          </cell>
        </row>
        <row r="123">
          <cell r="G123" t="str">
            <v>0990</v>
          </cell>
          <cell r="H123" t="str">
            <v>1135</v>
          </cell>
          <cell r="I123" t="str">
            <v>Mental Illness and Drug Dependency Fund</v>
          </cell>
        </row>
        <row r="124">
          <cell r="G124" t="str">
            <v>1460M</v>
          </cell>
          <cell r="H124" t="str">
            <v>1591</v>
          </cell>
          <cell r="I124" t="str">
            <v>Marine Division</v>
          </cell>
        </row>
        <row r="125">
          <cell r="G125" t="str">
            <v>1550M</v>
          </cell>
          <cell r="H125" t="str">
            <v>5471</v>
          </cell>
          <cell r="I125" t="str">
            <v>Office of Information Resource Management</v>
          </cell>
        </row>
        <row r="126">
          <cell r="G126" t="str">
            <v>2140</v>
          </cell>
          <cell r="H126" t="str">
            <v>2140</v>
          </cell>
          <cell r="I126" t="str">
            <v>Grants</v>
          </cell>
        </row>
        <row r="127">
          <cell r="G127" t="str">
            <v>3180M</v>
          </cell>
          <cell r="H127" t="str">
            <v>5481</v>
          </cell>
          <cell r="I127" t="str">
            <v>Geographic Information Systems</v>
          </cell>
        </row>
        <row r="128">
          <cell r="G128" t="str">
            <v>4000M</v>
          </cell>
          <cell r="H128" t="str">
            <v>4610</v>
          </cell>
          <cell r="I128" t="str">
            <v>Wastewater Treatment</v>
          </cell>
        </row>
        <row r="129">
          <cell r="G129" t="str">
            <v>4999M</v>
          </cell>
          <cell r="H129" t="str">
            <v>4610</v>
          </cell>
          <cell r="I129" t="str">
            <v>Wastewater Treatment Debt Service</v>
          </cell>
        </row>
        <row r="130">
          <cell r="G130" t="str">
            <v>5000M</v>
          </cell>
          <cell r="H130" t="str">
            <v>4640</v>
          </cell>
          <cell r="I130" t="str">
            <v>Transit</v>
          </cell>
        </row>
        <row r="131">
          <cell r="G131" t="str">
            <v>5002M</v>
          </cell>
          <cell r="H131" t="str">
            <v>4647</v>
          </cell>
          <cell r="I131" t="str">
            <v>Transit Revenue Vehicle Replacement</v>
          </cell>
        </row>
        <row r="132">
          <cell r="G132" t="str">
            <v>5010M</v>
          </cell>
          <cell r="H132" t="str">
            <v>4640</v>
          </cell>
          <cell r="I132" t="str">
            <v>DOT Director's Office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5" zoomScaleNormal="85" zoomScalePageLayoutView="0" workbookViewId="0" topLeftCell="A11">
      <selection activeCell="A42" sqref="A42"/>
    </sheetView>
  </sheetViews>
  <sheetFormatPr defaultColWidth="9.140625" defaultRowHeight="12.75"/>
  <cols>
    <col min="1" max="1" width="23.8515625" style="5" customWidth="1"/>
    <col min="2" max="2" width="7.28125" style="5" customWidth="1"/>
    <col min="3" max="3" width="14.00390625" style="5" customWidth="1"/>
    <col min="4" max="4" width="19.00390625" style="5" bestFit="1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3.5">
      <c r="A1" s="1"/>
      <c r="B1" s="2"/>
      <c r="C1" s="2"/>
      <c r="D1" s="3" t="s">
        <v>1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</v>
      </c>
      <c r="B3" s="9" t="s">
        <v>25</v>
      </c>
      <c r="C3" s="10"/>
      <c r="D3" s="10"/>
      <c r="E3" s="10"/>
      <c r="F3" s="10"/>
      <c r="G3" s="10"/>
      <c r="H3" s="11"/>
      <c r="I3" s="7"/>
    </row>
    <row r="4" spans="1:9" ht="13.5">
      <c r="A4" s="47" t="s">
        <v>3</v>
      </c>
      <c r="B4" s="48"/>
      <c r="C4" s="48"/>
      <c r="D4" s="48"/>
      <c r="E4" s="48"/>
      <c r="F4" s="48"/>
      <c r="G4" s="48"/>
      <c r="H4" s="49"/>
      <c r="I4" s="7"/>
    </row>
    <row r="5" spans="1:8" ht="18" customHeight="1">
      <c r="A5" s="12" t="s">
        <v>4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5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17</v>
      </c>
      <c r="B7" s="16"/>
      <c r="C7" s="16"/>
      <c r="D7" s="16"/>
      <c r="E7" s="16"/>
      <c r="F7" s="16"/>
      <c r="G7" s="16"/>
      <c r="H7" s="17"/>
    </row>
    <row r="8" spans="1:7" ht="14.25" thickTop="1">
      <c r="A8" s="18"/>
      <c r="B8" s="18"/>
      <c r="C8" s="18"/>
      <c r="D8" s="18"/>
      <c r="E8" s="18"/>
      <c r="F8" s="18"/>
      <c r="G8" s="18"/>
    </row>
    <row r="9" spans="1:8" ht="18" customHeight="1">
      <c r="A9" s="13" t="s">
        <v>6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7</v>
      </c>
      <c r="B10" s="13"/>
      <c r="C10" s="19"/>
      <c r="D10" s="19"/>
      <c r="E10" s="19"/>
      <c r="F10" s="19"/>
      <c r="G10" s="19"/>
      <c r="H10" s="19"/>
    </row>
    <row r="11" spans="1:8" s="18" customFormat="1" ht="18" customHeight="1">
      <c r="A11" s="50" t="s">
        <v>8</v>
      </c>
      <c r="B11" s="51"/>
      <c r="C11" s="21" t="s">
        <v>9</v>
      </c>
      <c r="D11" s="21" t="s">
        <v>10</v>
      </c>
      <c r="E11" s="21">
        <v>2011</v>
      </c>
      <c r="F11" s="21">
        <v>2012</v>
      </c>
      <c r="G11" s="21">
        <v>2013</v>
      </c>
      <c r="H11" s="22">
        <v>2014</v>
      </c>
    </row>
    <row r="12" spans="1:8" ht="18.75" customHeight="1">
      <c r="A12" s="45" t="s">
        <v>11</v>
      </c>
      <c r="B12" s="46"/>
      <c r="C12" s="23">
        <v>1211</v>
      </c>
      <c r="D12" s="24" t="s">
        <v>12</v>
      </c>
      <c r="E12" s="25">
        <v>49169</v>
      </c>
      <c r="F12" s="26">
        <v>0</v>
      </c>
      <c r="G12" s="27">
        <v>0</v>
      </c>
      <c r="H12" s="28">
        <v>0</v>
      </c>
    </row>
    <row r="13" spans="1:8" ht="18" customHeight="1">
      <c r="A13" s="45"/>
      <c r="B13" s="46"/>
      <c r="C13" s="23"/>
      <c r="D13" s="24"/>
      <c r="E13" s="29"/>
      <c r="F13" s="26"/>
      <c r="G13" s="27"/>
      <c r="H13" s="28"/>
    </row>
    <row r="14" spans="1:8" ht="18" customHeight="1" thickBot="1">
      <c r="A14" s="52" t="s">
        <v>0</v>
      </c>
      <c r="B14" s="53"/>
      <c r="C14" s="53"/>
      <c r="D14" s="54"/>
      <c r="E14" s="30">
        <f>SUM(E12:E13)</f>
        <v>49169</v>
      </c>
      <c r="F14" s="30">
        <f>SUM(F12:F13)</f>
        <v>0</v>
      </c>
      <c r="G14" s="30">
        <f>SUM(G12:G13)</f>
        <v>0</v>
      </c>
      <c r="H14" s="31">
        <f>SUM(H12:H13)</f>
        <v>0</v>
      </c>
    </row>
    <row r="15" spans="1:8" ht="18" customHeight="1">
      <c r="A15" s="19"/>
      <c r="B15" s="19"/>
      <c r="C15" s="19"/>
      <c r="D15" s="19"/>
      <c r="E15" s="32"/>
      <c r="F15" s="32"/>
      <c r="G15" s="32"/>
      <c r="H15" s="32"/>
    </row>
    <row r="16" spans="1:8" ht="18" customHeight="1" thickBot="1">
      <c r="A16" s="33" t="s">
        <v>13</v>
      </c>
      <c r="B16" s="13"/>
      <c r="C16" s="13"/>
      <c r="D16" s="19"/>
      <c r="E16" s="19"/>
      <c r="F16" s="19"/>
      <c r="G16" s="19"/>
      <c r="H16" s="19"/>
    </row>
    <row r="17" spans="1:8" s="18" customFormat="1" ht="18" customHeight="1">
      <c r="A17" s="50" t="s">
        <v>8</v>
      </c>
      <c r="B17" s="51"/>
      <c r="C17" s="21" t="s">
        <v>9</v>
      </c>
      <c r="D17" s="21" t="s">
        <v>14</v>
      </c>
      <c r="E17" s="21">
        <v>2011</v>
      </c>
      <c r="F17" s="21">
        <v>2012</v>
      </c>
      <c r="G17" s="21">
        <v>2013</v>
      </c>
      <c r="H17" s="22">
        <v>2014</v>
      </c>
    </row>
    <row r="18" spans="1:8" ht="9.75" customHeight="1">
      <c r="A18" s="45"/>
      <c r="B18" s="46"/>
      <c r="C18" s="23"/>
      <c r="D18" s="23"/>
      <c r="E18" s="26"/>
      <c r="F18" s="26"/>
      <c r="G18" s="27"/>
      <c r="H18" s="34"/>
    </row>
    <row r="19" spans="1:8" ht="18" customHeight="1">
      <c r="A19" s="45" t="s">
        <v>11</v>
      </c>
      <c r="B19" s="46"/>
      <c r="C19" s="23">
        <v>1211</v>
      </c>
      <c r="D19" s="35" t="s">
        <v>27</v>
      </c>
      <c r="E19" s="26">
        <v>49169</v>
      </c>
      <c r="F19" s="36">
        <v>0</v>
      </c>
      <c r="G19" s="37">
        <v>0</v>
      </c>
      <c r="H19" s="34">
        <v>0</v>
      </c>
    </row>
    <row r="20" spans="1:8" ht="18" customHeight="1">
      <c r="A20" s="45"/>
      <c r="B20" s="46"/>
      <c r="C20" s="23"/>
      <c r="D20" s="35"/>
      <c r="E20" s="38"/>
      <c r="F20" s="36"/>
      <c r="G20" s="37"/>
      <c r="H20" s="34"/>
    </row>
    <row r="21" spans="1:9" ht="18" customHeight="1" thickBot="1">
      <c r="A21" s="52" t="s">
        <v>0</v>
      </c>
      <c r="B21" s="53"/>
      <c r="C21" s="53"/>
      <c r="D21" s="54"/>
      <c r="E21" s="30">
        <f>SUM(E18:E20)</f>
        <v>49169</v>
      </c>
      <c r="F21" s="30">
        <f>SUM(F18:F20)</f>
        <v>0</v>
      </c>
      <c r="G21" s="30">
        <f>SUM(G18:G20)</f>
        <v>0</v>
      </c>
      <c r="H21" s="31">
        <f>SUM(H18:H20)</f>
        <v>0</v>
      </c>
      <c r="I21" s="39"/>
    </row>
    <row r="22" spans="1:8" ht="18" customHeight="1">
      <c r="A22" s="19"/>
      <c r="B22" s="19"/>
      <c r="C22" s="19"/>
      <c r="D22" s="19"/>
      <c r="E22" s="32"/>
      <c r="F22" s="32"/>
      <c r="G22" s="32"/>
      <c r="H22" s="32"/>
    </row>
    <row r="23" spans="1:8" ht="18" customHeight="1" thickBot="1">
      <c r="A23" s="33" t="s">
        <v>15</v>
      </c>
      <c r="B23" s="13"/>
      <c r="C23" s="13"/>
      <c r="D23" s="13"/>
      <c r="E23" s="19"/>
      <c r="F23" s="19"/>
      <c r="G23" s="19"/>
      <c r="H23" s="19"/>
    </row>
    <row r="24" spans="1:10" s="18" customFormat="1" ht="18" customHeight="1">
      <c r="A24" s="59"/>
      <c r="B24" s="60"/>
      <c r="C24" s="60"/>
      <c r="D24" s="61"/>
      <c r="E24" s="21">
        <v>2011</v>
      </c>
      <c r="F24" s="21">
        <v>2012</v>
      </c>
      <c r="G24" s="21">
        <v>2013</v>
      </c>
      <c r="H24" s="22">
        <v>2014</v>
      </c>
      <c r="I24" s="40"/>
      <c r="J24" s="40"/>
    </row>
    <row r="25" spans="1:10" ht="7.5" customHeight="1">
      <c r="A25" s="62"/>
      <c r="B25" s="63"/>
      <c r="C25" s="63"/>
      <c r="D25" s="64"/>
      <c r="E25" s="26"/>
      <c r="F25" s="26"/>
      <c r="G25" s="27"/>
      <c r="H25" s="41"/>
      <c r="I25" s="42"/>
      <c r="J25" s="42"/>
    </row>
    <row r="26" spans="1:10" ht="18" customHeight="1">
      <c r="A26" s="55" t="s">
        <v>16</v>
      </c>
      <c r="B26" s="56"/>
      <c r="C26" s="56"/>
      <c r="D26" s="57"/>
      <c r="E26" s="36">
        <v>49169</v>
      </c>
      <c r="F26" s="36"/>
      <c r="G26" s="37"/>
      <c r="H26" s="34"/>
      <c r="I26" s="43"/>
      <c r="J26" s="43"/>
    </row>
    <row r="27" spans="1:8" ht="14.25" customHeight="1">
      <c r="A27" s="55"/>
      <c r="B27" s="56"/>
      <c r="C27" s="56"/>
      <c r="D27" s="57"/>
      <c r="E27" s="38"/>
      <c r="F27" s="36"/>
      <c r="G27" s="37"/>
      <c r="H27" s="34"/>
    </row>
    <row r="28" spans="1:10" ht="18" customHeight="1" thickBot="1">
      <c r="A28" s="52" t="s">
        <v>0</v>
      </c>
      <c r="B28" s="53"/>
      <c r="C28" s="53"/>
      <c r="D28" s="54"/>
      <c r="E28" s="30">
        <f>SUM(E25:E27)</f>
        <v>49169</v>
      </c>
      <c r="F28" s="30">
        <f>SUM(F25:F27)</f>
        <v>0</v>
      </c>
      <c r="G28" s="30">
        <f>SUM(G25:G27)</f>
        <v>0</v>
      </c>
      <c r="H28" s="31">
        <f>SUM(H25:H27)</f>
        <v>0</v>
      </c>
      <c r="I28" s="44"/>
      <c r="J28" s="44"/>
    </row>
    <row r="29" spans="1:10" ht="13.5">
      <c r="A29" s="19"/>
      <c r="B29" s="19"/>
      <c r="C29" s="19"/>
      <c r="D29" s="19"/>
      <c r="E29" s="32"/>
      <c r="F29" s="32"/>
      <c r="G29" s="32"/>
      <c r="H29" s="32"/>
      <c r="I29" s="44"/>
      <c r="J29" s="44"/>
    </row>
    <row r="30" spans="1:8" ht="13.5">
      <c r="A30" s="58" t="s">
        <v>26</v>
      </c>
      <c r="B30" s="58"/>
      <c r="C30" s="58"/>
      <c r="D30" s="58"/>
      <c r="E30" s="58"/>
      <c r="F30" s="58"/>
      <c r="G30" s="58"/>
      <c r="H30" s="58"/>
    </row>
    <row r="31" spans="1:8" ht="13.5">
      <c r="A31" s="58" t="s">
        <v>18</v>
      </c>
      <c r="B31" s="58"/>
      <c r="C31" s="58"/>
      <c r="D31" s="58"/>
      <c r="E31" s="58"/>
      <c r="F31" s="58"/>
      <c r="G31" s="58"/>
      <c r="H31" s="58"/>
    </row>
    <row r="32" ht="13.5">
      <c r="A32" s="5" t="s">
        <v>19</v>
      </c>
    </row>
    <row r="33" ht="13.5">
      <c r="A33" s="5" t="s">
        <v>20</v>
      </c>
    </row>
    <row r="34" ht="13.5">
      <c r="A34" s="18"/>
    </row>
    <row r="35" ht="13.5">
      <c r="A35" s="5" t="s">
        <v>22</v>
      </c>
    </row>
    <row r="36" ht="13.5">
      <c r="A36" s="5" t="s">
        <v>23</v>
      </c>
    </row>
    <row r="37" ht="13.5">
      <c r="A37" s="5" t="s">
        <v>24</v>
      </c>
    </row>
    <row r="38" ht="13.5">
      <c r="A38" s="5" t="s">
        <v>21</v>
      </c>
    </row>
  </sheetData>
  <sheetProtection/>
  <mergeCells count="17">
    <mergeCell ref="A27:D27"/>
    <mergeCell ref="A28:D28"/>
    <mergeCell ref="A30:H30"/>
    <mergeCell ref="A31:H31"/>
    <mergeCell ref="A20:B20"/>
    <mergeCell ref="A21:D21"/>
    <mergeCell ref="A24:D24"/>
    <mergeCell ref="A25:D25"/>
    <mergeCell ref="A26:D26"/>
    <mergeCell ref="A19:B19"/>
    <mergeCell ref="A4:H4"/>
    <mergeCell ref="A11:B11"/>
    <mergeCell ref="A12:B12"/>
    <mergeCell ref="A13:B13"/>
    <mergeCell ref="A14:D14"/>
    <mergeCell ref="A17:B17"/>
    <mergeCell ref="A18:B18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Worden</dc:creator>
  <cp:keywords/>
  <dc:description/>
  <cp:lastModifiedBy>Pedroz, Melani</cp:lastModifiedBy>
  <cp:lastPrinted>2011-07-01T17:37:32Z</cp:lastPrinted>
  <dcterms:created xsi:type="dcterms:W3CDTF">2010-04-01T17:21:18Z</dcterms:created>
  <dcterms:modified xsi:type="dcterms:W3CDTF">2011-07-21T18:33:20Z</dcterms:modified>
  <cp:category/>
  <cp:version/>
  <cp:contentType/>
  <cp:contentStatus/>
</cp:coreProperties>
</file>