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<sst xmlns="http://schemas.openxmlformats.org/spreadsheetml/2006/main" count="23" uniqueCount="20">
  <si>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RJC Mechanical / Electrical Study</t>
  </si>
  <si>
    <t>MRJC Ph 2 ESCO improvements</t>
  </si>
  <si>
    <t>MRJC Ph 3 ESCO improvements</t>
  </si>
  <si>
    <t xml:space="preserve">  2010 - 2015</t>
  </si>
  <si>
    <t>Total Fund 3421</t>
  </si>
  <si>
    <t xml:space="preserve">3421/Major Maintenance Reserve Fund </t>
  </si>
  <si>
    <t>Attachment B: Major Maintenance Capital Improvement Program</t>
  </si>
  <si>
    <t>Total</t>
  </si>
  <si>
    <t>3422/Major Maintenance 2001 Bonds</t>
  </si>
  <si>
    <t>Transfer to Project 395015</t>
  </si>
  <si>
    <t>Total Fund 3422</t>
  </si>
  <si>
    <t>Total Attachment B: MMRF</t>
  </si>
  <si>
    <t>RJCPH2</t>
  </si>
  <si>
    <t>344710</t>
  </si>
  <si>
    <t>EARLINGTON TERMINAL &amp; PKG</t>
  </si>
  <si>
    <t>344694</t>
  </si>
  <si>
    <t>EARLINGTON ROOF COVERINGS</t>
  </si>
  <si>
    <t xml:space="preserve"> </t>
  </si>
  <si>
    <t xml:space="preserve">Transfer to Project 395019 </t>
  </si>
  <si>
    <t>99M101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</si>
</sst>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10" xfId="0" applyNumberFormat="1" applyBorder="1" applyAlignment="1">
      <alignment horizontal="right"/>
    </xf>
    <xf numFmtId="5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42" applyNumberFormat="1" applyFont="1" applyBorder="1" applyAlignment="1">
      <alignment horizontal="right"/>
    </xf>
    <xf numFmtId="164" fontId="3" fillId="0" borderId="13" xfId="42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0" fillId="0" borderId="10" xfId="0" applyNumberFormat="1" applyBorder="1" applyAlignment="1">
      <alignment horizontal="right"/>
    </xf>
    <xf numFmtId="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Layout" workbookViewId="0" topLeftCell="B1">
      <selection activeCell="F11" sqref="F11"/>
    </sheetView>
  </sheetViews>
  <sheetFormatPr defaultColWidth="9.140625" defaultRowHeight="12.75"/>
  <cols>
    <col min="3" max="3" width="33.8515625" style="0" customWidth="1"/>
    <col min="4" max="4" width="11.8515625" style="16" bestFit="1" customWidth="1"/>
    <col min="5" max="5" width="10.8515625" style="0" bestFit="1" customWidth="1"/>
    <col min="10" max="10" width="11.00390625" style="0" customWidth="1"/>
    <col min="11" max="11" width="11.28125" style="0" bestFit="1" customWidth="1"/>
  </cols>
  <sheetData>
    <row r="1" spans="1:10" s="5" customFormat="1" ht="12.75">
      <c r="A1" s="4" t="s">
        <v>6</v>
      </c>
      <c r="D1" s="6"/>
      <c r="J1" s="6"/>
    </row>
    <row r="2" ht="12.75">
      <c r="J2" s="11" t="s">
        <v>7</v>
      </c>
    </row>
    <row r="3" spans="2:11" ht="12.75">
      <c r="B3" s="7"/>
      <c r="C3" s="7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 t="s">
        <v>3</v>
      </c>
      <c r="K3" s="9"/>
    </row>
    <row r="4" spans="1:10" ht="12.75">
      <c r="A4" s="10" t="s">
        <v>5</v>
      </c>
      <c r="D4" s="17"/>
      <c r="E4" s="15"/>
      <c r="F4" s="15"/>
      <c r="G4" s="15"/>
      <c r="H4" s="15"/>
      <c r="I4" s="15"/>
      <c r="J4" s="15"/>
    </row>
    <row r="5" spans="2:10" ht="12.75">
      <c r="B5" s="1">
        <v>343220</v>
      </c>
      <c r="C5" t="s">
        <v>0</v>
      </c>
      <c r="D5" s="18">
        <v>-189445</v>
      </c>
      <c r="E5" s="3"/>
      <c r="F5" s="3"/>
      <c r="G5" s="3"/>
      <c r="H5" s="3"/>
      <c r="I5" s="3"/>
      <c r="J5" s="2">
        <f aca="true" t="shared" si="0" ref="J5:J10">SUM(D5:I5)</f>
        <v>-189445</v>
      </c>
    </row>
    <row r="6" spans="2:10" ht="12.75">
      <c r="B6" s="1">
        <v>344516</v>
      </c>
      <c r="C6" t="s">
        <v>0</v>
      </c>
      <c r="D6" s="18">
        <v>-48175</v>
      </c>
      <c r="E6" s="3"/>
      <c r="F6" s="3"/>
      <c r="G6" s="3"/>
      <c r="H6" s="3"/>
      <c r="I6" s="3"/>
      <c r="J6" s="2">
        <f t="shared" si="0"/>
        <v>-48175</v>
      </c>
    </row>
    <row r="7" spans="2:10" ht="12.75">
      <c r="B7" s="1">
        <v>344709</v>
      </c>
      <c r="C7" t="s">
        <v>1</v>
      </c>
      <c r="D7" s="18">
        <v>169610</v>
      </c>
      <c r="E7" s="3"/>
      <c r="F7" s="3"/>
      <c r="G7" s="3"/>
      <c r="H7" s="3"/>
      <c r="I7" s="3"/>
      <c r="J7" s="2">
        <f t="shared" si="0"/>
        <v>169610</v>
      </c>
    </row>
    <row r="8" spans="2:10" ht="12.75">
      <c r="B8" s="1">
        <v>344757</v>
      </c>
      <c r="C8" t="s">
        <v>2</v>
      </c>
      <c r="D8" s="18">
        <v>183000</v>
      </c>
      <c r="E8" s="3"/>
      <c r="F8" s="3"/>
      <c r="G8" s="3"/>
      <c r="H8" s="3"/>
      <c r="I8" s="3"/>
      <c r="J8" s="2">
        <f t="shared" si="0"/>
        <v>183000</v>
      </c>
    </row>
    <row r="9" spans="2:10" ht="12.75">
      <c r="B9" s="1" t="s">
        <v>13</v>
      </c>
      <c r="C9" t="s">
        <v>14</v>
      </c>
      <c r="D9" s="18">
        <v>-621592</v>
      </c>
      <c r="E9" s="3"/>
      <c r="F9" s="3"/>
      <c r="G9" s="3"/>
      <c r="H9" s="3"/>
      <c r="I9" s="3"/>
      <c r="J9" s="2">
        <f t="shared" si="0"/>
        <v>-621592</v>
      </c>
    </row>
    <row r="10" spans="2:11" ht="12.75">
      <c r="B10" s="1" t="s">
        <v>15</v>
      </c>
      <c r="C10" t="s">
        <v>16</v>
      </c>
      <c r="D10" s="18">
        <v>-815422</v>
      </c>
      <c r="E10" s="3"/>
      <c r="F10" s="3"/>
      <c r="G10" s="3"/>
      <c r="H10" s="3"/>
      <c r="I10" s="3"/>
      <c r="J10" s="22">
        <f t="shared" si="0"/>
        <v>-815422</v>
      </c>
      <c r="K10" s="23" t="s">
        <v>17</v>
      </c>
    </row>
    <row r="11" spans="2:11" ht="13.5" thickBot="1">
      <c r="B11" s="1" t="s">
        <v>19</v>
      </c>
      <c r="C11" t="s">
        <v>18</v>
      </c>
      <c r="D11" s="18">
        <v>1437014</v>
      </c>
      <c r="E11" s="24" t="s">
        <v>17</v>
      </c>
      <c r="F11" s="3"/>
      <c r="G11" s="3"/>
      <c r="H11" s="3"/>
      <c r="I11" s="3"/>
      <c r="J11" s="22">
        <f>SUM(D11:I11)</f>
        <v>1437014</v>
      </c>
      <c r="K11" s="23"/>
    </row>
    <row r="12" spans="2:10" s="10" customFormat="1" ht="13.5" thickBot="1">
      <c r="B12" s="11"/>
      <c r="C12" s="12" t="s">
        <v>4</v>
      </c>
      <c r="D12" s="14">
        <f>SUM(D5:D11)</f>
        <v>114990</v>
      </c>
      <c r="E12" s="14"/>
      <c r="F12" s="14"/>
      <c r="G12" s="14"/>
      <c r="H12" s="14"/>
      <c r="I12" s="14"/>
      <c r="J12" s="13">
        <f>SUM(J5:J11)</f>
        <v>114990</v>
      </c>
    </row>
    <row r="14" ht="12.75">
      <c r="D14" s="16" t="s">
        <v>17</v>
      </c>
    </row>
    <row r="15" ht="12.75">
      <c r="A15" s="10" t="s">
        <v>8</v>
      </c>
    </row>
    <row r="16" spans="2:10" ht="16.5" thickBot="1">
      <c r="B16" s="21" t="s">
        <v>12</v>
      </c>
      <c r="C16" t="s">
        <v>9</v>
      </c>
      <c r="D16" s="16">
        <v>250000</v>
      </c>
      <c r="J16" s="19">
        <f>SUM(D16:I16)</f>
        <v>250000</v>
      </c>
    </row>
    <row r="17" spans="2:10" s="10" customFormat="1" ht="13.5" thickBot="1">
      <c r="B17" s="11"/>
      <c r="C17" s="12" t="s">
        <v>10</v>
      </c>
      <c r="D17" s="14">
        <f>SUM(D16)</f>
        <v>250000</v>
      </c>
      <c r="E17" s="14"/>
      <c r="F17" s="14"/>
      <c r="G17" s="14"/>
      <c r="H17" s="14"/>
      <c r="I17" s="14"/>
      <c r="J17" s="13">
        <f>SUM(J16)</f>
        <v>250000</v>
      </c>
    </row>
    <row r="19" spans="3:4" ht="12.75">
      <c r="C19" s="10" t="s">
        <v>11</v>
      </c>
      <c r="D19" s="20">
        <f>SUM(D5:D17)/2</f>
        <v>364990</v>
      </c>
    </row>
    <row r="24" ht="12.75">
      <c r="D24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Header>&amp;C16921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2010-08-30T22:45:18Z</cp:lastPrinted>
  <dcterms:created xsi:type="dcterms:W3CDTF">2010-04-06T17:27:30Z</dcterms:created>
  <dcterms:modified xsi:type="dcterms:W3CDTF">2010-08-30T22:45:29Z</dcterms:modified>
  <cp:category/>
  <cp:version/>
  <cp:contentType/>
  <cp:contentStatus/>
</cp:coreProperties>
</file>