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952" activeTab="0"/>
  </bookViews>
  <sheets>
    <sheet name="FISCAL NOTE" sheetId="1" r:id="rId1"/>
  </sheets>
  <externalReferences>
    <externalReference r:id="rId4"/>
    <externalReference r:id="rId5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'FISCAL NOTE'!$A$1:$H$70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<sst xmlns="http://schemas.openxmlformats.org/spreadsheetml/2006/main" count="65" uniqueCount="40">
  <si>
    <t>0741</t>
  </si>
  <si>
    <t xml:space="preserve"> </t>
  </si>
  <si>
    <t>Capital Outlay</t>
  </si>
  <si>
    <t>Expenditures</t>
  </si>
  <si>
    <t>FISCAL NOTE</t>
  </si>
  <si>
    <t xml:space="preserve">Ordinance/Motion No.  </t>
  </si>
  <si>
    <t>Title: Supplemental Appropriation of various programs within the Surface Water Management Fund (SWM)</t>
  </si>
  <si>
    <t>Affected Agency and/or Agencies:   Water and Land Resources Division</t>
  </si>
  <si>
    <t>Note Prepared By:  John Allen, Budget and Finance Officer</t>
  </si>
  <si>
    <t>Note Reviewed By:   Steve Oien, Finance Manager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</si>
  <si>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</si>
  <si>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</si>
  <si>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</si>
  <si>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</si>
  <si>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</si>
  <si>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T/T Fund 3292</t>
  </si>
  <si>
    <t>DNRP Admins</t>
  </si>
  <si>
    <t>KCD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</si>
  <si>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</si>
  <si>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</si>
  <si>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</si>
  <si>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</si>
  <si>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</si>
  <si>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</si>
  <si>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</si>
  <si>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Other - Intergovernmental Contributions</t>
  </si>
  <si>
    <t>Assumptions:</t>
  </si>
  <si>
    <t>SWM match is from fund balance.</t>
  </si>
  <si>
    <t>Revenues:</t>
  </si>
  <si>
    <t>DOE Grant awarded in November 2004 to provide sampling in 8 incorporated ciites, per technical agreements signed in 2004 &amp; 2005.</t>
  </si>
  <si>
    <t>MOA with City of Seattle to provide city with salmon sampling data, funded by SWM.</t>
  </si>
  <si>
    <t>MOA with City of Seattle to add additional sampling  for WA Dept of Fish &amp; Wildlife, funded by SWM.</t>
  </si>
  <si>
    <t>Two KCD passthrough grants, fully funded by KCD.</t>
  </si>
  <si>
    <t>Amount shown is supplemental request in Fund 1210.  This would be added to existing budget authority for 2005.</t>
  </si>
  <si>
    <t>City Contracts</t>
  </si>
  <si>
    <r>
      <t>CX</t>
    </r>
    <r>
      <rPr>
        <vertAlign val="superscript"/>
        <sz val="10.5"/>
        <rFont val="Univers"/>
        <family val="2"/>
      </rPr>
      <t>1</t>
    </r>
  </si>
  <si>
    <r>
      <t>1</t>
    </r>
    <r>
      <rPr>
        <sz val="10"/>
        <rFont val="Arial"/>
        <family val="0"/>
      </rPr>
      <t xml:space="preserve"> $30,000 of the CX transfer was appropriated in CX in the 1st quarter omnibus.  The remaining $65,000 is appropriated in the 2nd quarter omnibus.</t>
    </r>
  </si>
  <si>
    <t>Seattle Duwamish Estuary Study</t>
  </si>
  <si>
    <t>Seattle Chinook Genetics Study</t>
  </si>
  <si>
    <t>Waterworks Block Grants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</si>
</sst>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_(* #,##0.0_);_(* \(#,##0.0\);_(* &quot;-&quot;?_);_(@_)"/>
    <numFmt numFmtId="176" formatCode="0000"/>
    <numFmt numFmtId="177" formatCode="00000"/>
    <numFmt numFmtId="178" formatCode="&quot;$&quot;#,##0.00;\(&quot;$&quot;#,##0.00\)"/>
    <numFmt numFmtId="179" formatCode="0.0%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0"/>
    <numFmt numFmtId="183" formatCode="&quot;thru&quot;\ mmmm\,\ yyyy"/>
    <numFmt numFmtId="184" formatCode="0#####"/>
    <numFmt numFmtId="185" formatCode="&quot;$&quot;#,##0.0_);[Red]\(&quot;$&quot;#,##0.0\)"/>
    <numFmt numFmtId="186" formatCode="000000"/>
    <numFmt numFmtId="187" formatCode="#,##0.0"/>
    <numFmt numFmtId="188" formatCode="&quot;ARMS postings thru&quot;\ mmmm\,\ yyyy"/>
    <numFmt numFmtId="189" formatCode="0\ &quot;months&quot;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_(&quot;$&quot;* #,##0.0000000_);_(&quot;$&quot;* \(#,##0.0000000\);_(&quot;$&quot;* &quot;-&quot;??_);_(@_)"/>
    <numFmt numFmtId="195" formatCode="_(&quot;$&quot;* #,##0.00000000_);_(&quot;$&quot;* \(#,##0.00000000\);_(&quot;$&quot;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&quot;$&quot;* #,##0.000000000_);_(&quot;$&quot;* \(#,##0.000000000\);_(&quot;$&quot;* &quot;-&quot;??_);_(@_)"/>
    <numFmt numFmtId="204" formatCode="0.000"/>
    <numFmt numFmtId="205" formatCode="0.00\(###0.00\)"/>
    <numFmt numFmtId="206" formatCode="#,##0.000"/>
    <numFmt numFmtId="207" formatCode="#,##0.0000"/>
    <numFmt numFmtId="208" formatCode="0%;[Red]\(0%\)"/>
    <numFmt numFmtId="209" formatCode="###,##0;\(###,##0\)"/>
    <numFmt numFmtId="210" formatCode="#,##0.0_);\(#,##0.0\)"/>
    <numFmt numFmtId="211" formatCode="0.000%"/>
    <numFmt numFmtId="212" formatCode="#,###_);\(#,###\)"/>
    <numFmt numFmtId="213" formatCode="#,###,_);\(#,###,\)"/>
    <numFmt numFmtId="214" formatCode="#,###,_);[Red]\(#,###,\)"/>
    <numFmt numFmtId="215" formatCode="0.00%;\(0.00%\)"/>
    <numFmt numFmtId="216" formatCode="#,##0.0,_);[Red]\(#,##0.0,\)"/>
    <numFmt numFmtId="217" formatCode="0.0000"/>
    <numFmt numFmtId="218" formatCode="&quot;$&quot;#,##0.000_);[Red]\(&quot;$&quot;#,##0.000\)"/>
    <numFmt numFmtId="219" formatCode="&quot;$&quot;#,##0.0000_);[Red]\(&quot;$&quot;#,##0.0000\)"/>
    <numFmt numFmtId="220" formatCode="0_);[Red]\(0\)"/>
    <numFmt numFmtId="221" formatCode="0.00_);[Red]\(0.00\)"/>
    <numFmt numFmtId="222" formatCode="mm/dd/yy"/>
    <numFmt numFmtId="223" formatCode="#,##0.000_);[Red]\(#,##0.000\)"/>
    <numFmt numFmtId="224" formatCode="#,##0.0000_);[Red]\(#,##0.0000\)"/>
    <numFmt numFmtId="225" formatCode="#,##0.00000_);[Red]\(#,##0.00000\)"/>
    <numFmt numFmtId="226" formatCode="_(* #,##0.000_);_(* \(#,##0.000\);_(* &quot;-&quot;?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b/>
      <sz val="10.5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vertAlign val="superscript"/>
      <sz val="10.5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164" fontId="9" fillId="0" borderId="16" xfId="15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64" fontId="9" fillId="0" borderId="21" xfId="15" applyNumberFormat="1" applyFont="1" applyBorder="1" applyAlignment="1">
      <alignment horizontal="right"/>
    </xf>
    <xf numFmtId="38" fontId="10" fillId="0" borderId="22" xfId="0" applyNumberFormat="1" applyFont="1" applyBorder="1" applyAlignment="1">
      <alignment horizontal="center"/>
    </xf>
    <xf numFmtId="38" fontId="10" fillId="0" borderId="23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  <xf numFmtId="164" fontId="9" fillId="0" borderId="21" xfId="15" applyNumberFormat="1" applyFont="1" applyBorder="1" applyAlignment="1">
      <alignment/>
    </xf>
    <xf numFmtId="38" fontId="8" fillId="0" borderId="22" xfId="0" applyNumberFormat="1" applyFont="1" applyBorder="1" applyAlignment="1">
      <alignment/>
    </xf>
    <xf numFmtId="38" fontId="8" fillId="0" borderId="23" xfId="0" applyNumberFormat="1" applyFont="1" applyBorder="1" applyAlignment="1">
      <alignment/>
    </xf>
    <xf numFmtId="38" fontId="8" fillId="0" borderId="22" xfId="0" applyNumberFormat="1" applyFont="1" applyBorder="1" applyAlignment="1">
      <alignment horizontal="right"/>
    </xf>
    <xf numFmtId="38" fontId="8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/>
    </xf>
    <xf numFmtId="38" fontId="9" fillId="0" borderId="26" xfId="0" applyNumberFormat="1" applyFont="1" applyBorder="1" applyAlignment="1">
      <alignment/>
    </xf>
    <xf numFmtId="164" fontId="9" fillId="0" borderId="26" xfId="15" applyNumberFormat="1" applyFont="1" applyBorder="1" applyAlignment="1">
      <alignment/>
    </xf>
    <xf numFmtId="38" fontId="9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28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38" fontId="9" fillId="0" borderId="21" xfId="0" applyNumberFormat="1" applyFont="1" applyBorder="1" applyAlignment="1">
      <alignment horizontal="right"/>
    </xf>
    <xf numFmtId="38" fontId="9" fillId="0" borderId="21" xfId="0" applyNumberFormat="1" applyFont="1" applyBorder="1" applyAlignment="1">
      <alignment/>
    </xf>
    <xf numFmtId="38" fontId="8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19" xfId="21" applyFont="1" applyBorder="1">
      <alignment/>
      <protection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8" xfId="0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quotePrefix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3" fillId="0" borderId="0" xfId="15" applyNumberFormat="1" applyFont="1" applyAlignment="1">
      <alignment/>
    </xf>
    <xf numFmtId="0" fontId="1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8" fontId="9" fillId="0" borderId="33" xfId="0" applyNumberFormat="1" applyFont="1" applyBorder="1" applyAlignment="1">
      <alignment/>
    </xf>
    <xf numFmtId="38" fontId="8" fillId="0" borderId="34" xfId="0" applyNumberFormat="1" applyFont="1" applyBorder="1" applyAlignment="1">
      <alignment/>
    </xf>
    <xf numFmtId="38" fontId="8" fillId="0" borderId="35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\2003%20and%20Allotment%20Plans\QtrlyWork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gberg\Local%20Settings\Temporary%20Internet%20Files\Content.IE5\41CHUF05\WLRD%20Fin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89" customWidth="1"/>
    <col min="7" max="7" width="13.7109375" style="0" customWidth="1"/>
    <col min="8" max="8" width="14.140625" style="0" customWidth="1"/>
  </cols>
  <sheetData>
    <row r="1" spans="1:10" ht="15.75">
      <c r="A1" s="3"/>
      <c r="B1" s="4"/>
      <c r="C1" s="4"/>
      <c r="D1" s="5" t="s">
        <v>4</v>
      </c>
      <c r="E1" s="6"/>
      <c r="F1" s="7"/>
      <c r="G1" s="4"/>
      <c r="H1" s="4"/>
      <c r="I1" s="3"/>
      <c r="J1" s="3"/>
    </row>
    <row r="2" spans="1:9" ht="14.25" thickBot="1">
      <c r="A2" s="8"/>
      <c r="B2" s="6"/>
      <c r="C2" s="6"/>
      <c r="D2" s="6"/>
      <c r="E2" s="6"/>
      <c r="F2" s="9"/>
      <c r="G2" s="6"/>
      <c r="H2" s="6"/>
      <c r="I2" s="10"/>
    </row>
    <row r="3" spans="1:9" ht="18" customHeight="1" thickTop="1">
      <c r="A3" s="11" t="s">
        <v>5</v>
      </c>
      <c r="B3" s="12"/>
      <c r="C3" s="13"/>
      <c r="D3" s="13"/>
      <c r="E3" s="13"/>
      <c r="F3" s="14"/>
      <c r="G3" s="13"/>
      <c r="H3" s="15"/>
      <c r="I3" s="10"/>
    </row>
    <row r="4" spans="1:9" ht="18" customHeight="1">
      <c r="A4" s="16" t="s">
        <v>6</v>
      </c>
      <c r="B4" s="17"/>
      <c r="C4" s="18"/>
      <c r="D4" s="18"/>
      <c r="E4" s="18"/>
      <c r="F4" s="19"/>
      <c r="G4" s="18"/>
      <c r="H4" s="20"/>
      <c r="I4" s="10"/>
    </row>
    <row r="5" spans="1:8" ht="18" customHeight="1">
      <c r="A5" s="21" t="s">
        <v>7</v>
      </c>
      <c r="B5" s="22"/>
      <c r="C5" s="22"/>
      <c r="D5" s="22"/>
      <c r="E5" s="22"/>
      <c r="F5" s="23"/>
      <c r="G5" s="22"/>
      <c r="H5" s="24"/>
    </row>
    <row r="6" spans="1:8" ht="18" customHeight="1">
      <c r="A6" s="21" t="s">
        <v>8</v>
      </c>
      <c r="B6" s="22"/>
      <c r="C6" s="22"/>
      <c r="D6" s="22"/>
      <c r="E6" s="25"/>
      <c r="F6" s="23"/>
      <c r="G6" s="22"/>
      <c r="H6" s="24"/>
    </row>
    <row r="7" spans="1:8" ht="18" customHeight="1" thickBot="1">
      <c r="A7" s="26" t="s">
        <v>9</v>
      </c>
      <c r="B7" s="27"/>
      <c r="C7" s="27"/>
      <c r="D7" s="27"/>
      <c r="E7" s="27"/>
      <c r="F7" s="28"/>
      <c r="G7" s="27"/>
      <c r="H7" s="29"/>
    </row>
    <row r="8" spans="1:8" ht="18" customHeight="1" thickTop="1">
      <c r="A8" s="30"/>
      <c r="C8" s="30"/>
      <c r="D8" s="22"/>
      <c r="E8" s="22"/>
      <c r="F8" s="23"/>
      <c r="G8" s="22"/>
      <c r="H8" s="22"/>
    </row>
    <row r="9" spans="1:8" ht="18" customHeight="1">
      <c r="A9" s="22" t="s">
        <v>10</v>
      </c>
      <c r="C9" s="30"/>
      <c r="D9" s="30"/>
      <c r="E9" s="30"/>
      <c r="F9" s="31"/>
      <c r="G9" s="30"/>
      <c r="H9" s="30"/>
    </row>
    <row r="10" spans="1:8" ht="18" customHeight="1" thickBot="1">
      <c r="A10" s="32" t="s">
        <v>11</v>
      </c>
      <c r="B10" s="22"/>
      <c r="C10" s="30"/>
      <c r="D10" s="30"/>
      <c r="E10" s="30"/>
      <c r="F10" s="31"/>
      <c r="G10" s="30"/>
      <c r="H10" s="30"/>
    </row>
    <row r="11" spans="1:8" ht="18" customHeight="1">
      <c r="A11" s="33" t="s">
        <v>12</v>
      </c>
      <c r="B11" s="34"/>
      <c r="C11" s="35" t="s">
        <v>13</v>
      </c>
      <c r="D11" s="35" t="s">
        <v>14</v>
      </c>
      <c r="E11" s="35">
        <v>2005</v>
      </c>
      <c r="F11" s="36">
        <v>2006</v>
      </c>
      <c r="G11" s="37">
        <v>2007</v>
      </c>
      <c r="H11" s="38">
        <v>2008</v>
      </c>
    </row>
    <row r="12" spans="1:8" ht="18" customHeight="1">
      <c r="A12" s="39" t="s">
        <v>35</v>
      </c>
      <c r="B12" s="40"/>
      <c r="C12" s="41">
        <v>1210</v>
      </c>
      <c r="D12" s="41">
        <v>39780</v>
      </c>
      <c r="E12" s="42">
        <v>95000</v>
      </c>
      <c r="F12" s="42"/>
      <c r="G12" s="43"/>
      <c r="H12" s="44"/>
    </row>
    <row r="13" spans="1:8" ht="18" customHeight="1">
      <c r="A13" s="39" t="s">
        <v>15</v>
      </c>
      <c r="B13" s="40"/>
      <c r="C13" s="41">
        <v>1210</v>
      </c>
      <c r="D13" s="41">
        <v>39796</v>
      </c>
      <c r="E13" s="42">
        <v>115000</v>
      </c>
      <c r="F13" s="42"/>
      <c r="G13" s="43"/>
      <c r="H13" s="44"/>
    </row>
    <row r="14" spans="1:8" ht="18" customHeight="1">
      <c r="A14" s="39" t="s">
        <v>16</v>
      </c>
      <c r="B14" s="40"/>
      <c r="C14" s="41">
        <v>1210</v>
      </c>
      <c r="D14" s="41">
        <v>39797</v>
      </c>
      <c r="E14" s="42">
        <v>40000</v>
      </c>
      <c r="F14" s="42"/>
      <c r="G14" s="43"/>
      <c r="H14" s="44"/>
    </row>
    <row r="15" spans="1:8" ht="18.75" customHeight="1">
      <c r="A15" s="45" t="s">
        <v>17</v>
      </c>
      <c r="B15" s="46"/>
      <c r="C15" s="51">
        <v>1210</v>
      </c>
      <c r="D15" s="47">
        <v>33711</v>
      </c>
      <c r="E15" s="52">
        <v>330063</v>
      </c>
      <c r="F15" s="52"/>
      <c r="G15" s="53"/>
      <c r="H15" s="54"/>
    </row>
    <row r="16" spans="1:8" ht="23.25" customHeight="1" hidden="1">
      <c r="A16" s="45" t="s">
        <v>17</v>
      </c>
      <c r="B16" s="46"/>
      <c r="C16" s="51">
        <v>1210</v>
      </c>
      <c r="D16" s="47">
        <v>33711</v>
      </c>
      <c r="E16" s="52"/>
      <c r="F16" s="52"/>
      <c r="G16" s="53"/>
      <c r="H16" s="54"/>
    </row>
    <row r="17" spans="1:8" ht="18" customHeight="1">
      <c r="A17" s="45" t="s">
        <v>34</v>
      </c>
      <c r="B17" s="46"/>
      <c r="C17" s="51">
        <v>1210</v>
      </c>
      <c r="D17" s="47">
        <v>46040</v>
      </c>
      <c r="E17" s="52">
        <f>163375-104125</f>
        <v>59250</v>
      </c>
      <c r="F17" s="52"/>
      <c r="G17" s="53"/>
      <c r="H17" s="54"/>
    </row>
    <row r="18" spans="1:8" ht="23.25" customHeight="1" hidden="1">
      <c r="A18" s="45"/>
      <c r="B18" s="46"/>
      <c r="C18" s="51"/>
      <c r="D18" s="47" t="s">
        <v>1</v>
      </c>
      <c r="E18" s="52"/>
      <c r="F18" s="52"/>
      <c r="G18" s="53"/>
      <c r="H18" s="54"/>
    </row>
    <row r="19" spans="1:8" ht="23.25" customHeight="1" hidden="1">
      <c r="A19" s="45"/>
      <c r="B19" s="46"/>
      <c r="C19" s="51"/>
      <c r="D19" s="47" t="s">
        <v>1</v>
      </c>
      <c r="E19" s="52"/>
      <c r="F19" s="52"/>
      <c r="G19" s="53"/>
      <c r="H19" s="54"/>
    </row>
    <row r="20" spans="1:8" ht="23.25" customHeight="1" hidden="1">
      <c r="A20" s="45"/>
      <c r="B20" s="46"/>
      <c r="C20" s="51"/>
      <c r="D20" s="47" t="s">
        <v>1</v>
      </c>
      <c r="E20" s="52"/>
      <c r="F20" s="52"/>
      <c r="G20" s="53"/>
      <c r="H20" s="54"/>
    </row>
    <row r="21" spans="1:8" ht="23.25" customHeight="1" hidden="1">
      <c r="A21" s="45"/>
      <c r="B21" s="46"/>
      <c r="C21" s="51"/>
      <c r="D21" s="47" t="s">
        <v>1</v>
      </c>
      <c r="E21" s="52"/>
      <c r="F21" s="52"/>
      <c r="G21" s="53"/>
      <c r="H21" s="54"/>
    </row>
    <row r="22" spans="1:8" ht="23.25" customHeight="1" hidden="1">
      <c r="A22" s="45"/>
      <c r="B22" s="46"/>
      <c r="C22" s="51"/>
      <c r="D22" s="47" t="s">
        <v>1</v>
      </c>
      <c r="E22" s="52"/>
      <c r="F22" s="52"/>
      <c r="G22" s="53"/>
      <c r="H22" s="54"/>
    </row>
    <row r="23" spans="1:8" ht="18" customHeight="1" hidden="1">
      <c r="A23" s="45"/>
      <c r="B23" s="46"/>
      <c r="C23" s="51"/>
      <c r="D23" s="47"/>
      <c r="E23" s="52"/>
      <c r="F23" s="52"/>
      <c r="G23" s="53"/>
      <c r="H23" s="54"/>
    </row>
    <row r="24" spans="1:8" ht="18" customHeight="1" hidden="1">
      <c r="A24" s="45"/>
      <c r="B24" s="46"/>
      <c r="C24" s="51"/>
      <c r="D24" s="47"/>
      <c r="E24" s="52"/>
      <c r="F24" s="52"/>
      <c r="G24" s="53"/>
      <c r="H24" s="54"/>
    </row>
    <row r="25" spans="1:8" ht="18" customHeight="1">
      <c r="A25" s="45"/>
      <c r="B25" s="46"/>
      <c r="C25" s="51"/>
      <c r="D25" s="47"/>
      <c r="E25" s="48"/>
      <c r="F25" s="48"/>
      <c r="G25" s="55"/>
      <c r="H25" s="56"/>
    </row>
    <row r="26" spans="1:8" ht="18" customHeight="1" thickBot="1">
      <c r="A26" s="57"/>
      <c r="B26" s="58" t="s">
        <v>18</v>
      </c>
      <c r="C26" s="59"/>
      <c r="D26" s="59"/>
      <c r="E26" s="61">
        <f>SUM(E12:E17)</f>
        <v>639313</v>
      </c>
      <c r="F26" s="61"/>
      <c r="G26" s="60">
        <f>SUM(G15:G25)</f>
        <v>0</v>
      </c>
      <c r="H26" s="62">
        <f>SUM(H15:H25)</f>
        <v>0</v>
      </c>
    </row>
    <row r="27" spans="1:8" ht="18" customHeight="1">
      <c r="A27" s="30"/>
      <c r="B27" s="30"/>
      <c r="C27" s="63"/>
      <c r="D27" s="63"/>
      <c r="E27" s="64"/>
      <c r="F27" s="65"/>
      <c r="G27" s="64"/>
      <c r="H27" s="64"/>
    </row>
    <row r="28" spans="1:8" ht="18" customHeight="1" thickBot="1">
      <c r="A28" s="66" t="s">
        <v>19</v>
      </c>
      <c r="B28" s="22"/>
      <c r="C28" s="67"/>
      <c r="D28" s="63"/>
      <c r="E28" s="63"/>
      <c r="F28" s="68"/>
      <c r="G28" s="63"/>
      <c r="H28" s="63"/>
    </row>
    <row r="29" spans="1:8" ht="18" customHeight="1">
      <c r="A29" s="33" t="s">
        <v>12</v>
      </c>
      <c r="B29" s="34"/>
      <c r="C29" s="35" t="s">
        <v>13</v>
      </c>
      <c r="D29" s="35" t="s">
        <v>20</v>
      </c>
      <c r="E29" s="36">
        <v>2005</v>
      </c>
      <c r="F29" s="36">
        <v>2006</v>
      </c>
      <c r="G29" s="37">
        <v>2007</v>
      </c>
      <c r="H29" s="38">
        <v>2008</v>
      </c>
    </row>
    <row r="30" spans="1:8" ht="18" customHeight="1">
      <c r="A30" s="45" t="s">
        <v>37</v>
      </c>
      <c r="B30" s="69"/>
      <c r="C30" s="47">
        <v>1210</v>
      </c>
      <c r="D30" s="70" t="s">
        <v>0</v>
      </c>
      <c r="E30" s="71">
        <v>30250</v>
      </c>
      <c r="F30" s="71"/>
      <c r="G30" s="49"/>
      <c r="H30" s="50"/>
    </row>
    <row r="31" spans="1:8" ht="18" customHeight="1">
      <c r="A31" s="45" t="s">
        <v>38</v>
      </c>
      <c r="B31" s="69"/>
      <c r="C31" s="47">
        <v>1210</v>
      </c>
      <c r="D31" s="70" t="s">
        <v>0</v>
      </c>
      <c r="E31" s="72">
        <v>29000</v>
      </c>
      <c r="F31" s="72"/>
      <c r="G31" s="53"/>
      <c r="H31" s="54"/>
    </row>
    <row r="32" spans="1:8" ht="18" customHeight="1" hidden="1">
      <c r="A32" s="45"/>
      <c r="B32" s="69"/>
      <c r="C32" s="47">
        <v>1210</v>
      </c>
      <c r="D32" s="70" t="s">
        <v>0</v>
      </c>
      <c r="E32" s="72"/>
      <c r="F32" s="72"/>
      <c r="G32" s="53"/>
      <c r="H32" s="54"/>
    </row>
    <row r="33" spans="1:8" ht="18" customHeight="1" hidden="1">
      <c r="A33" s="45"/>
      <c r="B33" s="69"/>
      <c r="C33" s="47">
        <v>1210</v>
      </c>
      <c r="D33" s="70" t="s">
        <v>0</v>
      </c>
      <c r="E33" s="72"/>
      <c r="F33" s="72"/>
      <c r="G33" s="53"/>
      <c r="H33" s="54"/>
    </row>
    <row r="34" spans="1:8" ht="18" customHeight="1" hidden="1">
      <c r="A34" s="45"/>
      <c r="B34" s="69"/>
      <c r="C34" s="47">
        <v>1210</v>
      </c>
      <c r="D34" s="70" t="s">
        <v>0</v>
      </c>
      <c r="E34" s="72"/>
      <c r="F34" s="72"/>
      <c r="G34" s="53"/>
      <c r="H34" s="54"/>
    </row>
    <row r="35" spans="1:8" ht="18" customHeight="1" hidden="1">
      <c r="A35" s="45"/>
      <c r="B35" s="69"/>
      <c r="C35" s="47">
        <v>1210</v>
      </c>
      <c r="D35" s="70" t="s">
        <v>0</v>
      </c>
      <c r="E35" s="72"/>
      <c r="F35" s="72"/>
      <c r="G35" s="53"/>
      <c r="H35" s="54"/>
    </row>
    <row r="36" spans="1:8" ht="18" customHeight="1" hidden="1">
      <c r="A36" s="45"/>
      <c r="B36" s="69"/>
      <c r="C36" s="47">
        <v>1210</v>
      </c>
      <c r="D36" s="70" t="s">
        <v>0</v>
      </c>
      <c r="E36" s="72"/>
      <c r="F36" s="72"/>
      <c r="G36" s="53"/>
      <c r="H36" s="54"/>
    </row>
    <row r="37" spans="1:8" ht="18" customHeight="1" hidden="1">
      <c r="A37" s="45"/>
      <c r="B37" s="69"/>
      <c r="C37" s="47">
        <v>1210</v>
      </c>
      <c r="D37" s="70" t="s">
        <v>0</v>
      </c>
      <c r="E37" s="72"/>
      <c r="F37" s="72"/>
      <c r="G37" s="53"/>
      <c r="H37" s="54"/>
    </row>
    <row r="38" spans="1:8" ht="18" customHeight="1" hidden="1">
      <c r="A38" s="45"/>
      <c r="B38" s="69"/>
      <c r="C38" s="47">
        <v>1210</v>
      </c>
      <c r="D38" s="70" t="s">
        <v>0</v>
      </c>
      <c r="E38" s="72"/>
      <c r="F38" s="72"/>
      <c r="G38" s="53"/>
      <c r="H38" s="54"/>
    </row>
    <row r="39" spans="1:8" ht="18" customHeight="1" hidden="1">
      <c r="A39" s="45"/>
      <c r="B39" s="69"/>
      <c r="C39" s="47">
        <v>1210</v>
      </c>
      <c r="D39" s="70" t="s">
        <v>0</v>
      </c>
      <c r="E39" s="72"/>
      <c r="F39" s="72"/>
      <c r="G39" s="53"/>
      <c r="H39" s="73"/>
    </row>
    <row r="40" spans="1:8" ht="18" customHeight="1" hidden="1">
      <c r="A40" s="45"/>
      <c r="B40" s="69"/>
      <c r="C40" s="47">
        <v>1210</v>
      </c>
      <c r="D40" s="70" t="s">
        <v>0</v>
      </c>
      <c r="E40" s="72"/>
      <c r="F40" s="72"/>
      <c r="G40" s="53"/>
      <c r="H40" s="54"/>
    </row>
    <row r="41" spans="1:8" ht="18" customHeight="1">
      <c r="A41" s="45" t="s">
        <v>17</v>
      </c>
      <c r="B41" s="69"/>
      <c r="C41" s="47">
        <v>1210</v>
      </c>
      <c r="D41" s="70" t="s">
        <v>0</v>
      </c>
      <c r="E41" s="72">
        <f>246883+83180</f>
        <v>330063</v>
      </c>
      <c r="F41" s="72"/>
      <c r="G41" s="53"/>
      <c r="H41" s="54"/>
    </row>
    <row r="42" spans="1:8" ht="18" customHeight="1">
      <c r="A42" s="95" t="s">
        <v>39</v>
      </c>
      <c r="B42" s="96"/>
      <c r="C42" s="47">
        <v>1210</v>
      </c>
      <c r="D42" s="70" t="s">
        <v>0</v>
      </c>
      <c r="E42" s="97">
        <v>250000</v>
      </c>
      <c r="F42" s="97"/>
      <c r="G42" s="98"/>
      <c r="H42" s="99"/>
    </row>
    <row r="43" spans="1:9" ht="18" customHeight="1" thickBot="1">
      <c r="A43" s="57"/>
      <c r="B43" s="58" t="s">
        <v>21</v>
      </c>
      <c r="C43" s="59"/>
      <c r="D43" s="59"/>
      <c r="E43" s="61">
        <f>SUM(E30:E42)</f>
        <v>639313</v>
      </c>
      <c r="F43" s="61">
        <f>SUM(F30:F41)</f>
        <v>0</v>
      </c>
      <c r="G43" s="60">
        <f>SUM(G30:G41)</f>
        <v>0</v>
      </c>
      <c r="H43" s="62">
        <f>SUM(H30:H41)</f>
        <v>0</v>
      </c>
      <c r="I43" s="74"/>
    </row>
    <row r="44" spans="1:8" ht="18" customHeight="1">
      <c r="A44" s="30"/>
      <c r="B44" s="30"/>
      <c r="C44" s="63"/>
      <c r="D44" s="63"/>
      <c r="E44" s="64"/>
      <c r="F44" s="65"/>
      <c r="G44" s="64"/>
      <c r="H44" s="64"/>
    </row>
    <row r="45" spans="1:8" ht="18" customHeight="1" thickBot="1">
      <c r="A45" s="66" t="s">
        <v>22</v>
      </c>
      <c r="B45" s="22"/>
      <c r="C45" s="67"/>
      <c r="D45" s="67"/>
      <c r="E45" s="63"/>
      <c r="F45" s="68"/>
      <c r="G45" s="63"/>
      <c r="H45" s="63"/>
    </row>
    <row r="46" spans="1:10" ht="18" customHeight="1">
      <c r="A46" s="33"/>
      <c r="B46" s="34"/>
      <c r="C46" s="75"/>
      <c r="D46" s="76"/>
      <c r="E46" s="36">
        <v>2005</v>
      </c>
      <c r="F46" s="36">
        <v>2006</v>
      </c>
      <c r="G46" s="37">
        <v>2007</v>
      </c>
      <c r="H46" s="38">
        <v>2008</v>
      </c>
      <c r="I46" s="1"/>
      <c r="J46" s="1"/>
    </row>
    <row r="47" spans="1:10" ht="18" customHeight="1">
      <c r="A47" s="77" t="s">
        <v>23</v>
      </c>
      <c r="B47" s="46"/>
      <c r="C47" s="78"/>
      <c r="D47" s="79"/>
      <c r="E47" s="71">
        <v>93152</v>
      </c>
      <c r="F47" s="71"/>
      <c r="G47" s="49"/>
      <c r="H47" s="50"/>
      <c r="I47" s="1"/>
      <c r="J47" s="1"/>
    </row>
    <row r="48" spans="1:10" ht="18" customHeight="1">
      <c r="A48" s="77" t="s">
        <v>24</v>
      </c>
      <c r="B48" s="46"/>
      <c r="C48" s="80"/>
      <c r="D48" s="81"/>
      <c r="E48" s="72">
        <f>372213+250000-149125</f>
        <v>473088</v>
      </c>
      <c r="F48" s="72"/>
      <c r="G48" s="53"/>
      <c r="H48" s="54"/>
      <c r="I48" s="82"/>
      <c r="J48" s="82"/>
    </row>
    <row r="49" spans="1:10" ht="18" customHeight="1">
      <c r="A49" s="77" t="s">
        <v>2</v>
      </c>
      <c r="B49" s="46"/>
      <c r="C49" s="80"/>
      <c r="D49" s="81"/>
      <c r="E49" s="72"/>
      <c r="F49" s="72"/>
      <c r="G49" s="53"/>
      <c r="H49" s="54"/>
      <c r="I49" s="82"/>
      <c r="J49" s="82"/>
    </row>
    <row r="50" spans="1:8" ht="18" customHeight="1">
      <c r="A50" s="77" t="s">
        <v>25</v>
      </c>
      <c r="B50" s="46"/>
      <c r="C50" s="80"/>
      <c r="D50" s="81"/>
      <c r="E50" s="72">
        <v>73073</v>
      </c>
      <c r="F50" s="72"/>
      <c r="G50" s="53"/>
      <c r="H50" s="54"/>
    </row>
    <row r="51" spans="1:10" ht="18" customHeight="1" thickBot="1">
      <c r="A51" s="57" t="s">
        <v>21</v>
      </c>
      <c r="B51" s="58"/>
      <c r="C51" s="83"/>
      <c r="D51" s="84"/>
      <c r="E51" s="61">
        <f>SUM(E47:E50)</f>
        <v>639313</v>
      </c>
      <c r="F51" s="61">
        <f>SUM(F47:F50)</f>
        <v>0</v>
      </c>
      <c r="G51" s="60">
        <f>SUM(G47:G50)</f>
        <v>0</v>
      </c>
      <c r="H51" s="62">
        <f>SUM(H47:H50)</f>
        <v>0</v>
      </c>
      <c r="I51" s="2"/>
      <c r="J51" s="2"/>
    </row>
    <row r="52" spans="1:10" ht="18" customHeight="1">
      <c r="A52" s="31" t="s">
        <v>26</v>
      </c>
      <c r="B52" s="30"/>
      <c r="C52" s="30"/>
      <c r="D52" s="30"/>
      <c r="E52" s="85"/>
      <c r="F52" s="86"/>
      <c r="G52" s="85"/>
      <c r="H52" s="85"/>
      <c r="I52" s="2"/>
      <c r="J52" s="2"/>
    </row>
    <row r="53" spans="1:10" ht="13.5">
      <c r="A53" s="30" t="s">
        <v>27</v>
      </c>
      <c r="C53" s="30"/>
      <c r="D53" s="30"/>
      <c r="E53" s="85"/>
      <c r="F53" s="86"/>
      <c r="G53" s="85"/>
      <c r="H53" s="85"/>
      <c r="I53" s="2"/>
      <c r="J53" s="2"/>
    </row>
    <row r="54" spans="1:10" ht="13.5">
      <c r="A54" s="87" t="s">
        <v>28</v>
      </c>
      <c r="C54" s="30"/>
      <c r="D54" s="30"/>
      <c r="E54" s="85"/>
      <c r="F54" s="86"/>
      <c r="G54" s="85"/>
      <c r="H54" s="85"/>
      <c r="I54" s="2"/>
      <c r="J54" s="2"/>
    </row>
    <row r="55" spans="1:8" ht="13.5">
      <c r="A55" s="63" t="s">
        <v>29</v>
      </c>
      <c r="C55" s="30"/>
      <c r="D55" s="30"/>
      <c r="E55" s="30"/>
      <c r="F55" s="31"/>
      <c r="G55" s="30"/>
      <c r="H55" s="30"/>
    </row>
    <row r="56" spans="1:8" ht="13.5" hidden="1">
      <c r="A56" s="63"/>
      <c r="B56" s="30"/>
      <c r="C56" s="30"/>
      <c r="D56" s="30"/>
      <c r="E56" s="85"/>
      <c r="F56" s="86"/>
      <c r="G56" s="85"/>
      <c r="H56" s="85"/>
    </row>
    <row r="57" spans="1:8" ht="13.5" hidden="1">
      <c r="A57" s="88"/>
      <c r="B57" s="30"/>
      <c r="C57" s="30"/>
      <c r="D57" s="30"/>
      <c r="E57" s="85"/>
      <c r="F57" s="86"/>
      <c r="G57" s="85"/>
      <c r="H57" s="85"/>
    </row>
    <row r="58" ht="12.75">
      <c r="A58" s="63" t="s">
        <v>30</v>
      </c>
    </row>
    <row r="59" ht="12.75">
      <c r="A59" s="63" t="s">
        <v>31</v>
      </c>
    </row>
    <row r="60" ht="12.75" hidden="1"/>
    <row r="61" ht="12.75" hidden="1">
      <c r="A61" t="s">
        <v>1</v>
      </c>
    </row>
    <row r="62" ht="12.75" hidden="1"/>
    <row r="63" ht="12.75" hidden="1">
      <c r="A63" t="s">
        <v>1</v>
      </c>
    </row>
    <row r="64" ht="12.75" hidden="1">
      <c r="A64" t="s">
        <v>1</v>
      </c>
    </row>
    <row r="65" ht="12.75">
      <c r="A65" t="s">
        <v>32</v>
      </c>
    </row>
    <row r="66" ht="12.75">
      <c r="A66" s="90" t="s">
        <v>3</v>
      </c>
    </row>
    <row r="67" ht="12.75">
      <c r="A67" t="s">
        <v>33</v>
      </c>
    </row>
    <row r="69" ht="14.25">
      <c r="A69" s="94" t="s">
        <v>36</v>
      </c>
    </row>
    <row r="71" ht="12.75">
      <c r="A71" t="s">
        <v>1</v>
      </c>
    </row>
    <row r="72" spans="2:5" ht="12.75">
      <c r="B72" s="91"/>
      <c r="C72" s="91"/>
      <c r="D72" s="91"/>
      <c r="E72" s="91"/>
    </row>
    <row r="74" spans="2:6" ht="12.75">
      <c r="B74" s="92"/>
      <c r="C74" s="92"/>
      <c r="D74" s="92"/>
      <c r="E74" s="92"/>
      <c r="F74" s="93"/>
    </row>
    <row r="75" spans="2:6" ht="12.75">
      <c r="B75" s="92"/>
      <c r="C75" s="92"/>
      <c r="D75" s="92"/>
      <c r="E75" s="92"/>
      <c r="F75" s="93"/>
    </row>
    <row r="76" spans="2:6" ht="12.75">
      <c r="B76" s="92"/>
      <c r="C76" s="92"/>
      <c r="D76" s="92"/>
      <c r="E76" s="92"/>
      <c r="F76" s="93"/>
    </row>
    <row r="77" spans="2:6" ht="12.75">
      <c r="B77" s="92"/>
      <c r="C77" s="92"/>
      <c r="D77" s="92"/>
      <c r="E77" s="92"/>
      <c r="F77" s="93"/>
    </row>
    <row r="78" spans="2:6" ht="12.75">
      <c r="B78" s="92"/>
      <c r="C78" s="92"/>
      <c r="D78" s="92"/>
      <c r="E78" s="92"/>
      <c r="F78" s="93"/>
    </row>
    <row r="79" spans="2:6" ht="12.75">
      <c r="B79" s="92"/>
      <c r="C79" s="92"/>
      <c r="D79" s="92"/>
      <c r="E79" s="92"/>
      <c r="F79" s="93"/>
    </row>
    <row r="80" spans="2:6" ht="12.75">
      <c r="B80" s="92"/>
      <c r="C80" s="92"/>
      <c r="D80" s="92"/>
      <c r="E80" s="92"/>
      <c r="F80" s="93"/>
    </row>
    <row r="81" spans="2:6" ht="12.75">
      <c r="B81" s="92"/>
      <c r="C81" s="92"/>
      <c r="D81" s="92"/>
      <c r="E81" s="92"/>
      <c r="F81" s="93"/>
    </row>
    <row r="82" spans="2:6" ht="12.75">
      <c r="B82" s="92"/>
      <c r="C82" s="92"/>
      <c r="D82" s="92"/>
      <c r="E82" s="92"/>
      <c r="F82" s="93"/>
    </row>
    <row r="83" spans="2:6" ht="12.75">
      <c r="B83" s="92"/>
      <c r="C83" s="92"/>
      <c r="D83" s="92"/>
      <c r="E83" s="92"/>
      <c r="F83" s="93"/>
    </row>
    <row r="84" spans="2:6" ht="12.75">
      <c r="B84" s="92"/>
      <c r="C84" s="92"/>
      <c r="D84" s="92"/>
      <c r="E84" s="92"/>
      <c r="F84" s="93"/>
    </row>
    <row r="85" spans="2:6" ht="12.75">
      <c r="B85" s="92"/>
      <c r="C85" s="92"/>
      <c r="D85" s="92"/>
      <c r="E85" s="92"/>
      <c r="F85" s="93"/>
    </row>
    <row r="86" spans="2:6" ht="12.75">
      <c r="B86" s="92"/>
      <c r="C86" s="92"/>
      <c r="D86" s="92"/>
      <c r="E86" s="92"/>
      <c r="F86" s="93"/>
    </row>
    <row r="87" spans="2:6" ht="12.75">
      <c r="B87" s="92"/>
      <c r="C87" s="92"/>
      <c r="D87" s="92"/>
      <c r="E87" s="92"/>
      <c r="F87" s="93"/>
    </row>
    <row r="88" spans="2:6" ht="12.75">
      <c r="B88" s="92"/>
      <c r="C88" s="92"/>
      <c r="D88" s="92"/>
      <c r="E88" s="92"/>
      <c r="F88" s="93"/>
    </row>
    <row r="89" spans="2:6" ht="12.75">
      <c r="B89" s="92"/>
      <c r="C89" s="92"/>
      <c r="D89" s="92"/>
      <c r="E89" s="92"/>
      <c r="F89" s="93"/>
    </row>
    <row r="90" spans="2:6" ht="12.75">
      <c r="B90" s="92"/>
      <c r="C90" s="92"/>
      <c r="D90" s="92"/>
      <c r="E90" s="92"/>
      <c r="F90" s="93"/>
    </row>
    <row r="91" spans="2:6" ht="12.75">
      <c r="B91" s="92"/>
      <c r="C91" s="92"/>
      <c r="D91" s="92"/>
      <c r="E91" s="92"/>
      <c r="F91" s="93"/>
    </row>
    <row r="92" spans="2:6" ht="12.75">
      <c r="B92" s="92"/>
      <c r="C92" s="92"/>
      <c r="D92" s="92"/>
      <c r="E92" s="92"/>
      <c r="F92" s="93"/>
    </row>
    <row r="93" spans="2:6" ht="12.75">
      <c r="B93" s="92"/>
      <c r="C93" s="92"/>
      <c r="D93" s="92"/>
      <c r="E93" s="92"/>
      <c r="F93" s="93"/>
    </row>
    <row r="94" spans="2:6" ht="12.75">
      <c r="B94" s="92"/>
      <c r="C94" s="92"/>
      <c r="D94" s="92"/>
      <c r="E94" s="92"/>
      <c r="F94" s="93"/>
    </row>
    <row r="95" ht="12.75">
      <c r="F95" s="93"/>
    </row>
    <row r="96" spans="2:6" ht="12.75">
      <c r="B96" s="92"/>
      <c r="C96" s="92"/>
      <c r="D96" s="92"/>
      <c r="E96" s="92"/>
      <c r="F96" s="93"/>
    </row>
    <row r="97" spans="2:6" ht="12.75">
      <c r="B97" s="92"/>
      <c r="C97" s="92"/>
      <c r="D97" s="92"/>
      <c r="E97" s="92"/>
      <c r="F97" s="93"/>
    </row>
    <row r="98" spans="2:6" ht="12.75">
      <c r="B98" s="92"/>
      <c r="C98" s="92"/>
      <c r="D98" s="92"/>
      <c r="E98" s="92"/>
      <c r="F98" s="93"/>
    </row>
    <row r="99" spans="2:6" ht="12.75">
      <c r="B99" s="92"/>
      <c r="C99" s="92"/>
      <c r="D99" s="92"/>
      <c r="E99" s="92"/>
      <c r="F99" s="93"/>
    </row>
    <row r="100" spans="2:6" ht="12.75">
      <c r="B100" s="92"/>
      <c r="C100" s="92"/>
      <c r="D100" s="92"/>
      <c r="E100" s="92"/>
      <c r="F100" s="93"/>
    </row>
    <row r="101" spans="2:6" ht="12.75">
      <c r="B101" s="92"/>
      <c r="C101" s="92"/>
      <c r="D101" s="92"/>
      <c r="E101" s="92"/>
      <c r="F101" s="93"/>
    </row>
    <row r="102" spans="2:6" ht="12.75">
      <c r="B102" s="92"/>
      <c r="C102" s="92"/>
      <c r="D102" s="92"/>
      <c r="E102" s="92"/>
      <c r="F102" s="93"/>
    </row>
    <row r="103" spans="2:6" ht="12.75">
      <c r="B103" s="92"/>
      <c r="C103" s="92"/>
      <c r="D103" s="92"/>
      <c r="E103" s="92"/>
      <c r="F103" s="93"/>
    </row>
    <row r="104" spans="2:6" ht="12.75">
      <c r="B104" s="92"/>
      <c r="C104" s="92"/>
      <c r="D104" s="92"/>
      <c r="E104" s="92"/>
      <c r="F104" s="93"/>
    </row>
    <row r="105" spans="2:6" ht="12.75">
      <c r="B105" s="92"/>
      <c r="C105" s="92"/>
      <c r="D105" s="92"/>
      <c r="E105" s="92"/>
      <c r="F105" s="93"/>
    </row>
    <row r="106" spans="2:6" ht="12.75">
      <c r="B106" s="92"/>
      <c r="C106" s="92"/>
      <c r="D106" s="92"/>
      <c r="E106" s="92"/>
      <c r="F106" s="93"/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2005-05-31T16:04:46Z</cp:lastPrinted>
  <dcterms:created xsi:type="dcterms:W3CDTF">2003-11-19T19:39:08Z</dcterms:created>
  <dcterms:modified xsi:type="dcterms:W3CDTF">2005-06-02T13:57:26Z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-1438373305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1580271042</vt:i4>
  </property>
  <property fmtid="{D5CDD505-2E9C-101B-9397-08002B2CF9AE}" pid="7" name="_ReviewingToolsShownOnce">
    <vt:lpwstr/>
  </property>
</Properties>
</file>