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65" activeTab="0"/>
  </bookViews>
  <sheets>
    <sheet name="FP Fiscal Note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<sst xmlns="http://schemas.openxmlformats.org/spreadsheetml/2006/main" count="65" uniqueCount="39">
  <si>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</si>
  <si>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</si>
  <si>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</si>
  <si>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</si>
  <si>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</si>
  <si>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</si>
  <si>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</si>
  <si>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</si>
  <si>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</si>
  <si>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</si>
  <si>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</si>
  <si>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</si>
  <si>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</si>
  <si>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</si>
  <si>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</si>
  <si>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</si>
  <si>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</si>
  <si>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TOTAL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</si>
  <si>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</si>
  <si>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</si>
  <si>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</si>
  <si>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</si>
  <si>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</si>
  <si>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</si>
  <si>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Other</t>
  </si>
  <si>
    <t>Jonathan Larson</t>
  </si>
  <si>
    <t>Public Health and EMS Fund Transfers</t>
  </si>
  <si>
    <t>John Amos</t>
  </si>
  <si>
    <t>CX Fund</t>
  </si>
  <si>
    <t>Fund Balance</t>
  </si>
  <si>
    <t>Executive Contingency</t>
  </si>
  <si>
    <t>Public Health and EMS Transfer</t>
  </si>
  <si>
    <t>Public Health has experienced unanticipated revenue shortfalls in 2005 due to increases in uncompensated care for the following reasons:</t>
  </si>
  <si>
    <t xml:space="preserve">(1) a 30% increase in uncompensated client visits in the Family Planning Program, a program providing education and outreach services targeted to sexually transmitted diseases and reproductive health.  </t>
  </si>
  <si>
    <t>(2) Family Support Service can no longer recover costs for certain services due to changes in Medicaid Administrative Match management effective April, 2005,</t>
  </si>
  <si>
    <t>The amount requested in this supplemental will allow Public Health to continue to provide mandated interpretive service, Family Planning Services and Family Support Services ($250,000, $586,870 and $413,130 respectively) at currently levels.</t>
  </si>
  <si>
    <t xml:space="preserve">(3) additional unanticipated uncompensated increases in demand and provision of mandated interpretive services.  </t>
  </si>
  <si>
    <t>2005 Public Health Revenue Replacement</t>
  </si>
  <si>
    <t>2005 3rd Qtr Omnibus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</si>
</sst>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42" fontId="0" fillId="0" borderId="10" xfId="17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7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42" fontId="0" fillId="0" borderId="0" xfId="17" applyNumberFormat="1" applyBorder="1" applyAlignment="1">
      <alignment/>
    </xf>
    <xf numFmtId="42" fontId="0" fillId="0" borderId="9" xfId="17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workbookViewId="0" topLeftCell="A1">
      <selection activeCell="G11" sqref="G1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31.8515625" style="0" customWidth="1"/>
    <col min="4" max="7" width="11.421875" style="0" customWidth="1"/>
  </cols>
  <sheetData>
    <row r="1" ht="20.25">
      <c r="C1" s="12" t="s">
        <v>0</v>
      </c>
    </row>
    <row r="3" spans="1:5" ht="12.75">
      <c r="A3" t="s">
        <v>1</v>
      </c>
      <c r="C3" s="37" t="s">
        <v>38</v>
      </c>
      <c r="D3" s="13"/>
      <c r="E3" s="13"/>
    </row>
    <row r="5" spans="1:5" ht="12.75">
      <c r="A5" t="s">
        <v>2</v>
      </c>
      <c r="C5" s="16" t="s">
        <v>37</v>
      </c>
      <c r="D5" s="13"/>
      <c r="E5" s="13"/>
    </row>
    <row r="7" spans="1:3" ht="12.75">
      <c r="A7" t="s">
        <v>3</v>
      </c>
      <c r="C7" s="14" t="s">
        <v>26</v>
      </c>
    </row>
    <row r="8" ht="12.75">
      <c r="C8" s="15"/>
    </row>
    <row r="9" spans="1:3" ht="12.75">
      <c r="A9" t="s">
        <v>4</v>
      </c>
      <c r="C9" s="14" t="s">
        <v>25</v>
      </c>
    </row>
    <row r="10" ht="12.75">
      <c r="C10" s="15"/>
    </row>
    <row r="11" spans="1:3" ht="12.75">
      <c r="A11" t="s">
        <v>5</v>
      </c>
      <c r="C11" s="14" t="s">
        <v>27</v>
      </c>
    </row>
    <row r="15" ht="12.75">
      <c r="A15" t="s">
        <v>6</v>
      </c>
    </row>
    <row r="16" ht="12.75">
      <c r="A16" t="s">
        <v>7</v>
      </c>
    </row>
    <row r="17" spans="1:7" ht="12.75">
      <c r="A17" s="6"/>
      <c r="B17" s="7" t="s">
        <v>8</v>
      </c>
      <c r="C17" s="7"/>
      <c r="D17" s="7" t="s">
        <v>9</v>
      </c>
      <c r="E17" s="7" t="s">
        <v>10</v>
      </c>
      <c r="F17" s="7" t="s">
        <v>11</v>
      </c>
      <c r="G17" s="7" t="s">
        <v>12</v>
      </c>
    </row>
    <row r="18" spans="1:7" ht="12.75">
      <c r="A18" s="8" t="s">
        <v>13</v>
      </c>
      <c r="B18" s="9" t="s">
        <v>14</v>
      </c>
      <c r="C18" s="9" t="s">
        <v>15</v>
      </c>
      <c r="D18" s="9" t="s">
        <v>16</v>
      </c>
      <c r="E18" s="9" t="s">
        <v>16</v>
      </c>
      <c r="F18" s="9" t="s">
        <v>16</v>
      </c>
      <c r="G18" s="9" t="s">
        <v>16</v>
      </c>
    </row>
    <row r="19" spans="1:7" ht="12.75">
      <c r="A19" s="10" t="s">
        <v>28</v>
      </c>
      <c r="B19" s="23">
        <v>1</v>
      </c>
      <c r="C19" s="10" t="s">
        <v>29</v>
      </c>
      <c r="D19" s="28">
        <v>634108</v>
      </c>
      <c r="E19" s="28">
        <f aca="true" t="shared" si="0" ref="E19:G20">D19*1.03</f>
        <v>653131.24</v>
      </c>
      <c r="F19" s="28">
        <f t="shared" si="0"/>
        <v>672725.1772</v>
      </c>
      <c r="G19" s="28">
        <f t="shared" si="0"/>
        <v>692906.932516</v>
      </c>
    </row>
    <row r="20" spans="1:7" ht="12.75">
      <c r="A20" s="10" t="s">
        <v>28</v>
      </c>
      <c r="B20" s="23">
        <v>1</v>
      </c>
      <c r="C20" s="10" t="s">
        <v>30</v>
      </c>
      <c r="D20" s="28">
        <v>615892</v>
      </c>
      <c r="E20" s="28">
        <f t="shared" si="0"/>
        <v>634368.76</v>
      </c>
      <c r="F20" s="28">
        <f t="shared" si="0"/>
        <v>653399.8228000001</v>
      </c>
      <c r="G20" s="28">
        <f t="shared" si="0"/>
        <v>673001.8174840001</v>
      </c>
    </row>
    <row r="21" spans="1:7" ht="12.75">
      <c r="A21" s="11" t="s">
        <v>17</v>
      </c>
      <c r="B21" s="24"/>
      <c r="C21" s="10"/>
      <c r="D21" s="28">
        <f>SUM(D19:D20)</f>
        <v>1250000</v>
      </c>
      <c r="E21" s="28">
        <f>SUM(E19:E20)</f>
        <v>1287500</v>
      </c>
      <c r="F21" s="28">
        <f>SUM(F19:F20)</f>
        <v>1326125</v>
      </c>
      <c r="G21" s="28">
        <f>SUM(G19:G20)</f>
        <v>1365908.75</v>
      </c>
    </row>
    <row r="22" spans="2:7" ht="12.75">
      <c r="B22" s="25"/>
      <c r="D22" s="29"/>
      <c r="E22" s="29"/>
      <c r="F22" s="29"/>
      <c r="G22" s="29"/>
    </row>
    <row r="23" spans="1:7" ht="12.75">
      <c r="A23" t="s">
        <v>18</v>
      </c>
      <c r="B23" s="25"/>
      <c r="D23" s="29"/>
      <c r="E23" s="29"/>
      <c r="F23" s="29"/>
      <c r="G23" s="29"/>
    </row>
    <row r="24" spans="1:7" ht="12.75">
      <c r="A24" s="6"/>
      <c r="B24" s="26" t="s">
        <v>8</v>
      </c>
      <c r="C24" s="7"/>
      <c r="D24" s="30" t="s">
        <v>9</v>
      </c>
      <c r="E24" s="30" t="s">
        <v>10</v>
      </c>
      <c r="F24" s="30" t="s">
        <v>11</v>
      </c>
      <c r="G24" s="30" t="s">
        <v>12</v>
      </c>
    </row>
    <row r="25" spans="1:7" ht="12.75">
      <c r="A25" s="8" t="s">
        <v>13</v>
      </c>
      <c r="B25" s="27" t="s">
        <v>14</v>
      </c>
      <c r="C25" s="9" t="s">
        <v>19</v>
      </c>
      <c r="D25" s="31" t="s">
        <v>16</v>
      </c>
      <c r="E25" s="31" t="s">
        <v>16</v>
      </c>
      <c r="F25" s="31" t="s">
        <v>16</v>
      </c>
      <c r="G25" s="31" t="s">
        <v>16</v>
      </c>
    </row>
    <row r="26" spans="1:7" ht="12.75">
      <c r="A26" s="10" t="s">
        <v>28</v>
      </c>
      <c r="B26" s="23">
        <v>1</v>
      </c>
      <c r="C26" s="10" t="s">
        <v>31</v>
      </c>
      <c r="D26" s="28">
        <v>1250000</v>
      </c>
      <c r="E26" s="28">
        <f>D26*1.03</f>
        <v>1287500</v>
      </c>
      <c r="F26" s="28">
        <f>E26*1.03</f>
        <v>1326125</v>
      </c>
      <c r="G26" s="28">
        <f>F26*1.03</f>
        <v>1365908.75</v>
      </c>
    </row>
    <row r="27" spans="1:7" ht="12.75">
      <c r="A27" s="10"/>
      <c r="B27" s="23"/>
      <c r="C27" s="10"/>
      <c r="D27" s="28"/>
      <c r="E27" s="28"/>
      <c r="F27" s="28"/>
      <c r="G27" s="28"/>
    </row>
    <row r="28" spans="1:7" ht="12.75">
      <c r="A28" s="11" t="s">
        <v>17</v>
      </c>
      <c r="B28" s="23"/>
      <c r="C28" s="10"/>
      <c r="D28" s="28">
        <f>SUM(D26:D27)</f>
        <v>1250000</v>
      </c>
      <c r="E28" s="28">
        <f>SUM(E26:E27)</f>
        <v>1287500</v>
      </c>
      <c r="F28" s="28">
        <f>SUM(F26:F27)</f>
        <v>1326125</v>
      </c>
      <c r="G28" s="28">
        <f>SUM(G26:G27)</f>
        <v>1365908.75</v>
      </c>
    </row>
    <row r="29" spans="1:10" ht="12.75">
      <c r="A29" s="18"/>
      <c r="B29" s="18"/>
      <c r="C29" s="19"/>
      <c r="D29" s="32"/>
      <c r="E29" s="32"/>
      <c r="F29" s="32"/>
      <c r="G29" s="32"/>
      <c r="H29" s="19"/>
      <c r="I29" s="19"/>
      <c r="J29" s="19"/>
    </row>
    <row r="30" spans="1:7" ht="12.75">
      <c r="A30" t="s">
        <v>20</v>
      </c>
      <c r="D30" s="29"/>
      <c r="E30" s="29"/>
      <c r="F30" s="29"/>
      <c r="G30" s="29"/>
    </row>
    <row r="31" spans="1:7" ht="12.75">
      <c r="A31" s="4"/>
      <c r="B31" s="2"/>
      <c r="C31" s="7"/>
      <c r="D31" s="30" t="s">
        <v>9</v>
      </c>
      <c r="E31" s="30" t="s">
        <v>10</v>
      </c>
      <c r="F31" s="30" t="s">
        <v>11</v>
      </c>
      <c r="G31" s="30" t="s">
        <v>12</v>
      </c>
    </row>
    <row r="32" spans="1:7" ht="12.75">
      <c r="A32" s="5"/>
      <c r="B32" s="3"/>
      <c r="C32" s="9"/>
      <c r="D32" s="31" t="s">
        <v>16</v>
      </c>
      <c r="E32" s="31" t="s">
        <v>16</v>
      </c>
      <c r="F32" s="31" t="s">
        <v>16</v>
      </c>
      <c r="G32" s="31" t="s">
        <v>16</v>
      </c>
    </row>
    <row r="33" spans="1:7" ht="12.75">
      <c r="A33" s="21" t="s">
        <v>21</v>
      </c>
      <c r="B33" s="1"/>
      <c r="C33" s="9"/>
      <c r="D33" s="33">
        <f>D28-D34</f>
        <v>1179576</v>
      </c>
      <c r="E33" s="33">
        <f>E28-E34</f>
        <v>1208625</v>
      </c>
      <c r="F33" s="33">
        <f>F28-F34</f>
        <v>1237785</v>
      </c>
      <c r="G33" s="33">
        <f>G28-G34</f>
        <v>1266967.75</v>
      </c>
    </row>
    <row r="34" spans="1:7" ht="12.75">
      <c r="A34" s="21" t="s">
        <v>22</v>
      </c>
      <c r="B34" s="1"/>
      <c r="C34" s="9"/>
      <c r="D34" s="33">
        <v>70424</v>
      </c>
      <c r="E34" s="28">
        <v>78875</v>
      </c>
      <c r="F34" s="28">
        <v>88340</v>
      </c>
      <c r="G34" s="28">
        <v>98941</v>
      </c>
    </row>
    <row r="35" spans="1:7" ht="12.75">
      <c r="A35" s="21" t="s">
        <v>23</v>
      </c>
      <c r="B35" s="1"/>
      <c r="C35" s="17"/>
      <c r="D35" s="28"/>
      <c r="E35" s="28"/>
      <c r="F35" s="28"/>
      <c r="G35" s="28"/>
    </row>
    <row r="36" spans="1:7" ht="12.75">
      <c r="A36" s="21" t="s">
        <v>24</v>
      </c>
      <c r="B36" s="1"/>
      <c r="C36" s="17"/>
      <c r="D36" s="28"/>
      <c r="E36" s="28"/>
      <c r="F36" s="28"/>
      <c r="G36" s="28"/>
    </row>
    <row r="37" spans="1:7" ht="12.75">
      <c r="A37" s="22"/>
      <c r="B37" s="1"/>
      <c r="C37" s="17"/>
      <c r="D37" s="28"/>
      <c r="E37" s="28"/>
      <c r="F37" s="28"/>
      <c r="G37" s="28"/>
    </row>
    <row r="38" spans="1:7" ht="12.75">
      <c r="A38" s="20" t="s">
        <v>17</v>
      </c>
      <c r="B38" s="1"/>
      <c r="C38" s="17"/>
      <c r="D38" s="28">
        <f>SUM(D33:D37)</f>
        <v>1250000</v>
      </c>
      <c r="E38" s="28">
        <f>SUM(E33:E37)</f>
        <v>1287500</v>
      </c>
      <c r="F38" s="28">
        <f>SUM(F33:F37)</f>
        <v>1326125</v>
      </c>
      <c r="G38" s="28">
        <f>SUM(G33:G37)</f>
        <v>1365908.75</v>
      </c>
    </row>
    <row r="40" spans="1:7" ht="25.5" customHeight="1">
      <c r="A40" s="36" t="s">
        <v>32</v>
      </c>
      <c r="B40" s="35"/>
      <c r="C40" s="35"/>
      <c r="D40" s="35"/>
      <c r="E40" s="35"/>
      <c r="F40" s="35"/>
      <c r="G40" s="35"/>
    </row>
    <row r="41" spans="1:7" ht="27" customHeight="1">
      <c r="A41" s="34" t="s">
        <v>33</v>
      </c>
      <c r="B41" s="35"/>
      <c r="C41" s="35"/>
      <c r="D41" s="35"/>
      <c r="E41" s="35"/>
      <c r="F41" s="35"/>
      <c r="G41" s="35"/>
    </row>
    <row r="42" spans="1:7" ht="27" customHeight="1">
      <c r="A42" s="34" t="s">
        <v>34</v>
      </c>
      <c r="B42" s="35"/>
      <c r="C42" s="35"/>
      <c r="D42" s="35"/>
      <c r="E42" s="35"/>
      <c r="F42" s="35"/>
      <c r="G42" s="35"/>
    </row>
    <row r="43" spans="1:7" ht="12.75">
      <c r="A43" s="34" t="s">
        <v>36</v>
      </c>
      <c r="B43" s="35"/>
      <c r="C43" s="35"/>
      <c r="D43" s="35"/>
      <c r="E43" s="35"/>
      <c r="F43" s="35"/>
      <c r="G43" s="35"/>
    </row>
    <row r="44" spans="1:7" ht="27.75" customHeight="1">
      <c r="A44" s="34" t="s">
        <v>35</v>
      </c>
      <c r="B44" s="35"/>
      <c r="C44" s="35"/>
      <c r="D44" s="35"/>
      <c r="E44" s="35"/>
      <c r="F44" s="35"/>
      <c r="G44" s="35"/>
    </row>
  </sheetData>
  <mergeCells count="5">
    <mergeCell ref="A44:G44"/>
    <mergeCell ref="A40:G40"/>
    <mergeCell ref="A41:G41"/>
    <mergeCell ref="A42:G42"/>
    <mergeCell ref="A43:G43"/>
  </mergeCells>
  <printOptions horizontalCentered="1"/>
  <pageMargins left="0.39" right="0.33" top="1" bottom="1" header="0.5" footer="0.5"/>
  <pageSetup fitToHeight="1" fitToWidth="1" horizontalDpi="300" verticalDpi="300" orientation="portrait" scale="93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</dc:creator>
  <cp:keywords/>
  <dc:description/>
  <cp:lastModifiedBy>walshj</cp:lastModifiedBy>
  <cp:lastPrinted>2005-07-29T22:44:16Z</cp:lastPrinted>
  <dcterms:created xsi:type="dcterms:W3CDTF">1997-04-05T01:01:36Z</dcterms:created>
  <dcterms:modified xsi:type="dcterms:W3CDTF">2005-08-02T16:36:15Z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1502476962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1526071500</vt:i4>
  </property>
</Properties>
</file>