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810" activeTab="0"/>
  </bookViews>
  <sheets>
    <sheet name="3292" sheetId="1" r:id="rId1"/>
  </sheets>
  <definedNames>
    <definedName name="_xlnm.Print_Area" localSheetId="0">'3292'!$A$1:$J$38</definedName>
  </definedNames>
  <calcPr fullCalcOnLoad="1"/>
</workbook>
</file>

<file path=xl/sharedStrings.xml><?xml version="1.0" encoding="utf-8"?>
<sst xmlns="http://schemas.openxmlformats.org/spreadsheetml/2006/main" count="52" uniqueCount="30">
  <si>
    <t>FISCAL NOTE</t>
  </si>
  <si>
    <t>Affected Agency and/or Agencies:  WLRD - SWM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</si>
  <si>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</si>
  <si>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</si>
  <si>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</si>
  <si>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</si>
  <si>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</si>
  <si>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</si>
  <si>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</si>
  <si>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</si>
  <si>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</si>
  <si>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</si>
  <si>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</si>
  <si>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</si>
  <si>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</si>
  <si>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</si>
  <si>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</si>
  <si>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</si>
  <si>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</si>
  <si>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</si>
  <si>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</si>
  <si>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SWM CIP Non-Bond</t>
  </si>
  <si>
    <t>0745</t>
  </si>
  <si>
    <t>Evelyn Wise</t>
  </si>
  <si>
    <t xml:space="preserve">          P20000 - Public Safety &amp; Major Property Protection</t>
  </si>
  <si>
    <t>Ordinance/Motion No.   2008-XXXX</t>
  </si>
  <si>
    <t>Title:   Supplemental Appropriation - WLRD Supplemental Request  - 2008</t>
  </si>
  <si>
    <t>Sid Bender</t>
  </si>
  <si>
    <t>DOE Grant</t>
  </si>
  <si>
    <t>SWM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</si>
</sst>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38" fontId="7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38" fontId="3" fillId="0" borderId="25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8" fontId="6" fillId="0" borderId="30" xfId="0" applyNumberFormat="1" applyFont="1" applyBorder="1" applyAlignment="1">
      <alignment/>
    </xf>
    <xf numFmtId="38" fontId="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2" xfId="57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8" fillId="0" borderId="27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3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26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169" fontId="0" fillId="0" borderId="24" xfId="42" applyNumberFormat="1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11" fillId="0" borderId="0" xfId="0" applyFont="1" applyAlignment="1">
      <alignment horizontal="left" wrapText="1"/>
    </xf>
    <xf numFmtId="37" fontId="12" fillId="33" borderId="24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>
      <alignment horizontal="center" wrapText="1"/>
    </xf>
    <xf numFmtId="38" fontId="7" fillId="0" borderId="27" xfId="0" applyNumberFormat="1" applyFont="1" applyBorder="1" applyAlignment="1">
      <alignment horizontal="right"/>
    </xf>
    <xf numFmtId="38" fontId="3" fillId="0" borderId="27" xfId="0" applyNumberFormat="1" applyFont="1" applyBorder="1" applyAlignment="1">
      <alignment horizontal="right"/>
    </xf>
    <xf numFmtId="38" fontId="6" fillId="0" borderId="38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zoomScalePageLayoutView="0" workbookViewId="0" topLeftCell="A1">
      <selection activeCell="H24" sqref="H24"/>
    </sheetView>
  </sheetViews>
  <sheetFormatPr defaultColWidth="9.140625" defaultRowHeight="12.75"/>
  <cols>
    <col min="1" max="1" width="36.00390625" style="0" customWidth="1"/>
    <col min="2" max="2" width="11.8515625" style="0" customWidth="1"/>
    <col min="3" max="3" width="11.140625" style="0" bestFit="1" customWidth="1"/>
    <col min="4" max="4" width="13.57421875" style="0" customWidth="1"/>
    <col min="5" max="10" width="11.421875" style="0" customWidth="1"/>
  </cols>
  <sheetData>
    <row r="1" spans="1:12" ht="15.75">
      <c r="A1" s="1"/>
      <c r="B1" s="2"/>
      <c r="C1" s="2"/>
      <c r="D1" s="3" t="s">
        <v>0</v>
      </c>
      <c r="E1" s="4"/>
      <c r="F1" s="2"/>
      <c r="G1" s="2"/>
      <c r="H1" s="2"/>
      <c r="I1" s="2"/>
      <c r="J1" s="2"/>
      <c r="K1" s="1"/>
      <c r="L1" s="1"/>
    </row>
    <row r="2" spans="1:11" ht="14.25" thickBot="1">
      <c r="A2" s="5"/>
      <c r="B2" s="4"/>
      <c r="C2" s="4"/>
      <c r="D2" s="4"/>
      <c r="E2" s="4"/>
      <c r="F2" s="4"/>
      <c r="G2" s="4"/>
      <c r="H2" s="4"/>
      <c r="I2" s="4"/>
      <c r="J2" s="4"/>
      <c r="K2" s="6"/>
    </row>
    <row r="3" spans="1:11" ht="18" customHeight="1" thickTop="1">
      <c r="A3" s="7" t="s">
        <v>25</v>
      </c>
      <c r="B3" s="8"/>
      <c r="C3" s="9"/>
      <c r="D3" s="9"/>
      <c r="E3" s="9"/>
      <c r="F3" s="9"/>
      <c r="G3" s="9"/>
      <c r="H3" s="9"/>
      <c r="I3" s="9"/>
      <c r="J3" s="10"/>
      <c r="K3" s="6"/>
    </row>
    <row r="4" spans="1:11" ht="18" customHeight="1">
      <c r="A4" s="11" t="s">
        <v>26</v>
      </c>
      <c r="B4" s="12"/>
      <c r="C4" s="13"/>
      <c r="D4" s="13"/>
      <c r="E4" s="13"/>
      <c r="F4" s="13"/>
      <c r="G4" s="13"/>
      <c r="H4" s="13"/>
      <c r="I4" s="13"/>
      <c r="J4" s="14"/>
      <c r="K4" s="6"/>
    </row>
    <row r="5" spans="1:10" ht="18" customHeight="1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18" customHeight="1">
      <c r="A6" s="15" t="s">
        <v>2</v>
      </c>
      <c r="B6" s="16" t="s">
        <v>23</v>
      </c>
      <c r="C6" s="16"/>
      <c r="D6" s="16"/>
      <c r="E6" s="16"/>
      <c r="F6" s="16"/>
      <c r="G6" s="16"/>
      <c r="H6" s="16"/>
      <c r="I6" s="16"/>
      <c r="J6" s="17"/>
    </row>
    <row r="7" spans="1:10" ht="18" customHeight="1" thickBot="1">
      <c r="A7" s="18" t="s">
        <v>3</v>
      </c>
      <c r="B7" s="19" t="s">
        <v>27</v>
      </c>
      <c r="C7" s="19"/>
      <c r="D7" s="19"/>
      <c r="E7" s="19"/>
      <c r="F7" s="19"/>
      <c r="G7" s="19"/>
      <c r="H7" s="19"/>
      <c r="I7" s="19"/>
      <c r="J7" s="20"/>
    </row>
    <row r="8" spans="1:10" ht="18" customHeight="1" thickTop="1">
      <c r="A8" s="21"/>
      <c r="C8" s="21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4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  <c r="I10" s="21"/>
      <c r="J10" s="21"/>
    </row>
    <row r="11" spans="1:10" ht="25.5" customHeight="1">
      <c r="A11" s="23" t="s">
        <v>6</v>
      </c>
      <c r="B11" s="24"/>
      <c r="C11" s="25" t="s">
        <v>7</v>
      </c>
      <c r="D11" s="78" t="s">
        <v>8</v>
      </c>
      <c r="E11" s="25">
        <v>2008</v>
      </c>
      <c r="F11" s="26">
        <v>2009</v>
      </c>
      <c r="G11" s="26">
        <v>2010</v>
      </c>
      <c r="H11" s="26">
        <v>2011</v>
      </c>
      <c r="I11" s="26">
        <v>2012</v>
      </c>
      <c r="J11" s="26">
        <v>2013</v>
      </c>
    </row>
    <row r="12" spans="1:10" ht="13.5">
      <c r="A12" s="27" t="s">
        <v>21</v>
      </c>
      <c r="B12" s="28" t="s">
        <v>9</v>
      </c>
      <c r="C12" s="29">
        <v>3292</v>
      </c>
      <c r="D12" s="30" t="s">
        <v>9</v>
      </c>
      <c r="E12" s="31"/>
      <c r="F12" s="31"/>
      <c r="G12" s="31"/>
      <c r="H12" s="79"/>
      <c r="I12" s="79"/>
      <c r="J12" s="32"/>
    </row>
    <row r="13" spans="1:10" ht="18" customHeight="1">
      <c r="A13" s="69" t="s">
        <v>10</v>
      </c>
      <c r="B13" s="70"/>
      <c r="C13" s="71"/>
      <c r="D13" s="35"/>
      <c r="E13" s="36"/>
      <c r="F13" s="37"/>
      <c r="G13" s="38"/>
      <c r="H13" s="38"/>
      <c r="I13" s="38"/>
      <c r="J13" s="39"/>
    </row>
    <row r="14" spans="1:10" ht="13.5">
      <c r="A14" s="73"/>
      <c r="B14" s="74"/>
      <c r="C14" s="72"/>
      <c r="D14" s="40"/>
      <c r="E14" s="36"/>
      <c r="F14" s="36"/>
      <c r="G14" s="36"/>
      <c r="H14" s="80"/>
      <c r="I14" s="80"/>
      <c r="J14" s="41"/>
    </row>
    <row r="15" spans="1:10" ht="14.25">
      <c r="A15" s="75" t="s">
        <v>24</v>
      </c>
      <c r="B15" s="74"/>
      <c r="C15" s="72"/>
      <c r="D15" s="40" t="s">
        <v>28</v>
      </c>
      <c r="E15" s="36">
        <v>494704</v>
      </c>
      <c r="F15" s="77">
        <v>323431</v>
      </c>
      <c r="G15" s="77">
        <f>319104-137239</f>
        <v>181865</v>
      </c>
      <c r="H15" s="77"/>
      <c r="I15" s="77"/>
      <c r="J15" s="77"/>
    </row>
    <row r="16" spans="1:10" ht="14.25">
      <c r="A16" s="75"/>
      <c r="B16" s="33"/>
      <c r="C16" s="34"/>
      <c r="D16" s="40" t="s">
        <v>29</v>
      </c>
      <c r="E16" s="36"/>
      <c r="F16" s="77">
        <v>275000</v>
      </c>
      <c r="G16" s="77">
        <f>248957+137239+6000-24</f>
        <v>392172</v>
      </c>
      <c r="H16" s="77">
        <v>18034</v>
      </c>
      <c r="I16" s="77">
        <v>10832</v>
      </c>
      <c r="J16" s="77">
        <v>10832</v>
      </c>
    </row>
    <row r="17" spans="1:10" ht="18" customHeight="1">
      <c r="A17" s="27"/>
      <c r="B17" s="33"/>
      <c r="C17" s="67"/>
      <c r="D17" s="29"/>
      <c r="E17" s="36"/>
      <c r="F17" s="36"/>
      <c r="G17" s="36" t="s">
        <v>9</v>
      </c>
      <c r="H17" s="80"/>
      <c r="I17" s="80"/>
      <c r="J17" s="41" t="s">
        <v>9</v>
      </c>
    </row>
    <row r="18" spans="1:10" ht="18" customHeight="1">
      <c r="A18" s="27"/>
      <c r="B18" s="33"/>
      <c r="C18" s="67"/>
      <c r="D18" s="29"/>
      <c r="E18" s="36"/>
      <c r="F18" s="36"/>
      <c r="G18" s="36"/>
      <c r="H18" s="80"/>
      <c r="I18" s="80"/>
      <c r="J18" s="41"/>
    </row>
    <row r="19" spans="1:10" ht="18" customHeight="1" thickBot="1">
      <c r="A19" s="42"/>
      <c r="B19" s="68" t="s">
        <v>11</v>
      </c>
      <c r="C19" s="44"/>
      <c r="D19" s="44"/>
      <c r="E19" s="45">
        <f>SUM(E14:E18)</f>
        <v>494704</v>
      </c>
      <c r="F19" s="45" t="s">
        <v>9</v>
      </c>
      <c r="G19" s="45" t="s">
        <v>9</v>
      </c>
      <c r="H19" s="81"/>
      <c r="I19" s="81"/>
      <c r="J19" s="46" t="s">
        <v>9</v>
      </c>
    </row>
    <row r="20" spans="1:10" ht="18" customHeight="1">
      <c r="A20" s="21"/>
      <c r="B20" s="21"/>
      <c r="C20" s="21"/>
      <c r="D20" s="21"/>
      <c r="E20" s="47"/>
      <c r="F20" s="47"/>
      <c r="G20" s="47"/>
      <c r="H20" s="47"/>
      <c r="I20" s="47"/>
      <c r="J20" s="47"/>
    </row>
    <row r="21" spans="1:10" ht="18" customHeight="1" thickBot="1">
      <c r="A21" s="48" t="s">
        <v>12</v>
      </c>
      <c r="B21" s="16"/>
      <c r="C21" s="16"/>
      <c r="D21" s="21"/>
      <c r="E21" s="21"/>
      <c r="F21" s="21"/>
      <c r="G21" s="21"/>
      <c r="H21" s="21"/>
      <c r="I21" s="21"/>
      <c r="J21" s="21"/>
    </row>
    <row r="22" spans="1:10" ht="18" customHeight="1">
      <c r="A22" s="23" t="s">
        <v>13</v>
      </c>
      <c r="B22" s="24"/>
      <c r="C22" s="25" t="s">
        <v>7</v>
      </c>
      <c r="D22" s="25" t="s">
        <v>14</v>
      </c>
      <c r="E22" s="25">
        <v>2008</v>
      </c>
      <c r="F22" s="26">
        <v>2009</v>
      </c>
      <c r="G22" s="26">
        <v>2010</v>
      </c>
      <c r="H22" s="26">
        <v>2011</v>
      </c>
      <c r="I22" s="26">
        <v>2012</v>
      </c>
      <c r="J22" s="26">
        <v>2013</v>
      </c>
    </row>
    <row r="23" spans="1:10" ht="18" customHeight="1">
      <c r="A23" s="27" t="s">
        <v>21</v>
      </c>
      <c r="B23" s="28" t="s">
        <v>9</v>
      </c>
      <c r="C23" s="29">
        <v>3292</v>
      </c>
      <c r="D23" s="49" t="s">
        <v>22</v>
      </c>
      <c r="E23" s="31"/>
      <c r="F23" s="50"/>
      <c r="G23" s="37" t="s">
        <v>9</v>
      </c>
      <c r="H23" s="38"/>
      <c r="I23" s="38"/>
      <c r="J23" s="39" t="s">
        <v>9</v>
      </c>
    </row>
    <row r="24" spans="1:10" ht="18" customHeight="1">
      <c r="A24" s="27"/>
      <c r="B24" s="33"/>
      <c r="C24" s="34"/>
      <c r="D24" s="29"/>
      <c r="E24" s="37"/>
      <c r="F24" s="37"/>
      <c r="G24" s="37" t="s">
        <v>9</v>
      </c>
      <c r="H24" s="38"/>
      <c r="I24" s="38"/>
      <c r="J24" s="39" t="s">
        <v>9</v>
      </c>
    </row>
    <row r="25" spans="1:10" ht="18" customHeight="1">
      <c r="A25" s="73"/>
      <c r="B25" s="74"/>
      <c r="C25" s="72"/>
      <c r="D25" s="40"/>
      <c r="E25" s="36"/>
      <c r="F25" s="37"/>
      <c r="G25" s="38"/>
      <c r="H25" s="38"/>
      <c r="I25" s="38"/>
      <c r="J25" s="39"/>
    </row>
    <row r="26" spans="1:10" ht="18" customHeight="1">
      <c r="A26" s="75" t="s">
        <v>24</v>
      </c>
      <c r="B26" s="74"/>
      <c r="C26" s="72"/>
      <c r="D26" s="40"/>
      <c r="E26" s="36">
        <v>494704</v>
      </c>
      <c r="F26" s="77">
        <f>SUM(F15:F16)</f>
        <v>598431</v>
      </c>
      <c r="G26" s="77">
        <f>SUM(G15:G16)</f>
        <v>574037</v>
      </c>
      <c r="H26" s="77">
        <v>18034</v>
      </c>
      <c r="I26" s="77">
        <f>SUM(I15:I16)</f>
        <v>10832</v>
      </c>
      <c r="J26" s="77">
        <f>SUM(J15:J16)</f>
        <v>10832</v>
      </c>
    </row>
    <row r="27" spans="1:10" ht="18" customHeight="1">
      <c r="A27" s="75"/>
      <c r="B27" s="74"/>
      <c r="C27" s="72"/>
      <c r="D27" s="40"/>
      <c r="E27" s="36"/>
      <c r="F27" s="77"/>
      <c r="G27" s="77"/>
      <c r="H27" s="77"/>
      <c r="I27" s="77"/>
      <c r="J27" s="77"/>
    </row>
    <row r="28" spans="1:10" ht="18" customHeight="1">
      <c r="A28" s="73"/>
      <c r="B28" s="74"/>
      <c r="C28" s="72"/>
      <c r="D28" s="40"/>
      <c r="E28" s="36"/>
      <c r="F28" s="37"/>
      <c r="G28" s="38"/>
      <c r="H28" s="38"/>
      <c r="I28" s="38"/>
      <c r="J28" s="39"/>
    </row>
    <row r="29" spans="1:11" ht="18" customHeight="1" thickBot="1">
      <c r="A29" s="42"/>
      <c r="B29" s="43" t="s">
        <v>15</v>
      </c>
      <c r="C29" s="44"/>
      <c r="D29" s="44"/>
      <c r="E29" s="45">
        <f>SUM(E23:E28)</f>
        <v>494704</v>
      </c>
      <c r="F29" s="45" t="s">
        <v>9</v>
      </c>
      <c r="G29" s="45" t="s">
        <v>9</v>
      </c>
      <c r="H29" s="81"/>
      <c r="I29" s="81"/>
      <c r="J29" s="46" t="s">
        <v>9</v>
      </c>
      <c r="K29" s="51"/>
    </row>
    <row r="30" spans="1:10" ht="18" customHeight="1">
      <c r="A30" s="21"/>
      <c r="B30" s="21"/>
      <c r="C30" s="21"/>
      <c r="D30" s="21"/>
      <c r="E30" s="47"/>
      <c r="F30" s="47"/>
      <c r="G30" s="47"/>
      <c r="H30" s="47"/>
      <c r="I30" s="47"/>
      <c r="J30" s="47"/>
    </row>
    <row r="31" spans="1:10" ht="18" customHeight="1" thickBot="1">
      <c r="A31" s="48" t="s">
        <v>16</v>
      </c>
      <c r="B31" s="16"/>
      <c r="C31" s="16"/>
      <c r="D31" s="16"/>
      <c r="E31" s="21"/>
      <c r="F31" s="21"/>
      <c r="G31" s="21"/>
      <c r="H31" s="21"/>
      <c r="I31" s="21"/>
      <c r="J31" s="21"/>
    </row>
    <row r="32" spans="1:12" ht="18" customHeight="1">
      <c r="A32" s="23"/>
      <c r="B32" s="24"/>
      <c r="C32" s="52"/>
      <c r="D32" s="53"/>
      <c r="E32" s="25">
        <v>2008</v>
      </c>
      <c r="F32" s="26">
        <v>2009</v>
      </c>
      <c r="G32" s="26">
        <v>2010</v>
      </c>
      <c r="H32" s="26">
        <v>2011</v>
      </c>
      <c r="I32" s="26">
        <v>2012</v>
      </c>
      <c r="J32" s="26">
        <v>2013</v>
      </c>
      <c r="K32" s="54"/>
      <c r="L32" s="54"/>
    </row>
    <row r="33" spans="1:12" ht="18" customHeight="1">
      <c r="A33" s="55" t="s">
        <v>17</v>
      </c>
      <c r="B33" s="28"/>
      <c r="C33" s="56"/>
      <c r="D33" s="57"/>
      <c r="E33" s="50"/>
      <c r="F33" s="50"/>
      <c r="G33" s="58"/>
      <c r="H33" s="58"/>
      <c r="I33" s="58"/>
      <c r="J33" s="32"/>
      <c r="K33" s="54"/>
      <c r="L33" s="54"/>
    </row>
    <row r="34" spans="1:12" ht="18" customHeight="1">
      <c r="A34" s="55" t="s">
        <v>18</v>
      </c>
      <c r="B34" s="28"/>
      <c r="C34" s="56"/>
      <c r="D34" s="57"/>
      <c r="E34" s="37"/>
      <c r="F34" s="37"/>
      <c r="G34" s="38"/>
      <c r="H34" s="38"/>
      <c r="I34" s="38"/>
      <c r="J34" s="39"/>
      <c r="K34" s="59"/>
      <c r="L34" s="59"/>
    </row>
    <row r="35" spans="1:12" ht="18" customHeight="1">
      <c r="A35" s="55" t="s">
        <v>19</v>
      </c>
      <c r="B35" s="28"/>
      <c r="C35" s="56"/>
      <c r="D35" s="57"/>
      <c r="E35" s="37">
        <f>E29</f>
        <v>494704</v>
      </c>
      <c r="F35" s="37">
        <f>F26</f>
        <v>598431</v>
      </c>
      <c r="G35" s="37">
        <f>G26</f>
        <v>574037</v>
      </c>
      <c r="H35" s="37">
        <f>H26</f>
        <v>18034</v>
      </c>
      <c r="I35" s="37">
        <f>I26</f>
        <v>10832</v>
      </c>
      <c r="J35" s="37">
        <f>J26</f>
        <v>10832</v>
      </c>
      <c r="K35" s="59"/>
      <c r="L35" s="59"/>
    </row>
    <row r="36" spans="1:12" ht="18" customHeight="1" thickBot="1">
      <c r="A36" s="42" t="s">
        <v>15</v>
      </c>
      <c r="B36" s="43"/>
      <c r="C36" s="43"/>
      <c r="D36" s="60"/>
      <c r="E36" s="45">
        <f>SUM(E33:E35)</f>
        <v>494704</v>
      </c>
      <c r="F36" s="45" t="s">
        <v>9</v>
      </c>
      <c r="G36" s="45" t="s">
        <v>9</v>
      </c>
      <c r="H36" s="81"/>
      <c r="I36" s="81"/>
      <c r="J36" s="46" t="s">
        <v>9</v>
      </c>
      <c r="K36" s="61"/>
      <c r="L36" s="61"/>
    </row>
    <row r="37" spans="1:12" ht="18" customHeight="1">
      <c r="A37" s="21" t="s">
        <v>20</v>
      </c>
      <c r="B37" s="21"/>
      <c r="C37" s="21"/>
      <c r="D37" s="21"/>
      <c r="E37" s="47"/>
      <c r="F37" s="47"/>
      <c r="G37" s="47"/>
      <c r="H37" s="47"/>
      <c r="I37" s="47"/>
      <c r="J37" s="47"/>
      <c r="K37" s="61"/>
      <c r="L37" s="61"/>
    </row>
    <row r="38" spans="1:12" s="63" customFormat="1" ht="25.5" customHeight="1">
      <c r="A38" s="83"/>
      <c r="B38" s="83"/>
      <c r="C38" s="83"/>
      <c r="D38" s="83"/>
      <c r="E38" s="83"/>
      <c r="F38" s="47"/>
      <c r="G38" s="47"/>
      <c r="H38" s="47"/>
      <c r="I38" s="47"/>
      <c r="J38" s="47"/>
      <c r="K38" s="62"/>
      <c r="L38" s="62"/>
    </row>
    <row r="39" spans="1:12" ht="13.5">
      <c r="A39" s="21"/>
      <c r="C39" s="21"/>
      <c r="D39" s="21"/>
      <c r="E39" s="47"/>
      <c r="F39" s="47"/>
      <c r="G39" s="47"/>
      <c r="H39" s="47"/>
      <c r="I39" s="47"/>
      <c r="J39" s="47"/>
      <c r="K39" s="61"/>
      <c r="L39" s="61"/>
    </row>
    <row r="40" spans="1:10" ht="85.5" customHeight="1">
      <c r="A40" s="82" t="s">
        <v>9</v>
      </c>
      <c r="B40" s="82"/>
      <c r="C40" s="82"/>
      <c r="D40" s="82"/>
      <c r="E40" s="82"/>
      <c r="F40" s="82"/>
      <c r="G40" s="82"/>
      <c r="H40" s="76"/>
      <c r="I40" s="76"/>
      <c r="J40" s="21"/>
    </row>
    <row r="41" spans="1:10" ht="13.5">
      <c r="A41" s="64"/>
      <c r="B41" s="21"/>
      <c r="C41" s="21"/>
      <c r="D41" s="21"/>
      <c r="E41" s="47"/>
      <c r="F41" s="47"/>
      <c r="G41" s="47"/>
      <c r="H41" s="47"/>
      <c r="I41" s="47"/>
      <c r="J41" s="47"/>
    </row>
    <row r="42" ht="12.75">
      <c r="A42" s="65"/>
    </row>
    <row r="43" ht="12.75">
      <c r="A43" s="66"/>
    </row>
  </sheetData>
  <sheetProtection/>
  <mergeCells count="2">
    <mergeCell ref="A40:G40"/>
    <mergeCell ref="A38:E38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Janet Masuo</cp:lastModifiedBy>
  <cp:lastPrinted>2008-08-01T23:52:25Z</cp:lastPrinted>
  <dcterms:created xsi:type="dcterms:W3CDTF">2006-03-06T16:43:31Z</dcterms:created>
  <dcterms:modified xsi:type="dcterms:W3CDTF">2008-08-08T17:31:33Z</dcterms:modified>
  <cp:category/>
  <cp:version/>
  <cp:contentType/>
  <cp:contentStatus/>
</cp:coreProperties>
</file>