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s>
  <definedNames/>
  <calcPr fullCalcOnLoad="1"/>
</workbook>
</file>

<file path=xl/sharedStrings.xml><?xml version="1.0" encoding="utf-8"?>
<sst xmlns="http://schemas.openxmlformats.org/spreadsheetml/2006/main" count="50" uniqueCount="31">
  <si>
    <t>FISCAL NOTE</t>
  </si>
  <si>
    <t>Fund/Agency</t>
  </si>
  <si>
    <t>Fund Code</t>
  </si>
  <si>
    <t>Revenue Source</t>
  </si>
  <si>
    <t xml:space="preserve">TOTAL </t>
  </si>
  <si>
    <t>Department Code</t>
  </si>
  <si>
    <t>TOTAL</t>
  </si>
  <si>
    <t>Expenditures by Category</t>
  </si>
  <si>
    <t>Salaries &amp; Benefits</t>
  </si>
  <si>
    <t>Assumptions:</t>
  </si>
  <si>
    <t xml:space="preserve"> </t>
  </si>
  <si>
    <t xml:space="preserve">Note Prepared By:  </t>
  </si>
  <si>
    <t xml:space="preserve">Note Reviewed By:   </t>
  </si>
  <si>
    <t>Ordinance/Motion No.   2005-XXXX</t>
  </si>
  <si>
    <t>Fund/Agency/Projects</t>
  </si>
  <si>
    <t>Projects:</t>
  </si>
  <si>
    <t>Affected Agency and/or Agencies:</t>
  </si>
  <si>
    <t>Elissa Benson</t>
  </si>
  <si>
    <t>General Fund Annexation Incentive Reserve Payment</t>
  </si>
  <si>
    <t>REET 2 Annexation Incentive Reserve Payment</t>
  </si>
  <si>
    <t>Roads Fund Payment Project 201597 Funds</t>
  </si>
  <si>
    <t>OMB East Cougar Mountain PAA Study</t>
  </si>
  <si>
    <t xml:space="preserve">Revenue: No revenues are impacted by this legislation.  </t>
  </si>
  <si>
    <r>
      <t>Expenditures:</t>
    </r>
    <r>
      <rPr>
        <b/>
        <i/>
        <sz val="10.5"/>
        <rFont val="Univers"/>
        <family val="2"/>
      </rPr>
      <t xml:space="preserve">  One time expenditures are proposed subject to conditions by this legislation.</t>
    </r>
  </si>
  <si>
    <t>Title:   An Ordinance authorizing the executive to enter into an interlocal agreement with the City of Issaquah relating to the transition of local government services in the urban unincorporated communities of Klahanie and Greenwood Point/South Cove</t>
  </si>
  <si>
    <t>Bob Cowan</t>
  </si>
  <si>
    <t>Impact of the above legislation on the fiscal affairs of King County would be obligated to provide to the City of Issaquah $850,000 from the Annexation Incentive Reserve Funds ($650,000 from the General Fund Reserve and $200,000 from the REET Annexation Reserve) and transfer of $1.1 million of Roads CIP Project subject to successful passage of the Klahanie annexation ballot measure and actual annexation by the City of Issaquah prior to June 30, 2006.  A number of SWM and parks properties would also be transferred upon actual annexation.  A specific ordinance transferring Parks would be transmitted to Council subsequent to a successful vote but prior to the effective date of the annexation.</t>
  </si>
  <si>
    <t>Capital Outlay (2. &amp; 3.)</t>
  </si>
  <si>
    <t>Supplies and Services (1.&amp; 4.)</t>
  </si>
  <si>
    <t xml:space="preserve">1. &amp; 2. Payments of these incentive reserve funds will be to the City of Issaquah upon: 1)  meeting the terms specificed in the Interlocal Agreement including voter approval of annexation and associated implementation by the city;  and 2) subject to the Council's grant of expenditure authority as part of the Adopted 2006 budget.  3.  Appropriation authority for Project 20159 (Issaquah Fall City Road) is already available as part of the 2005 Adopted Budget.  This funding would be transferred to the City of Issaquah upon meeting the terms of the interlocal agreement.  4.  King County would agree to fund up to $50,000 for a comprehensive annexation study for the East Cougar Mountain PAA subject to Issaquah's assumption of ownership of Meerwood and Timberlake Parks.  Funding for this will be proposed as part of the Annexation Initiative Budget for 2006.                                                                                                                                                                                                                                 </t>
  </si>
  <si>
    <t>NOTE:  Fiscal impacts of annexation on King County operation will be addressed in the 2006 Executive Proposed Budget.  A  preliminary discussion of operating impacts as required by Motion 12018 is included as an attachment to the transmittal letter.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</si>
</sst>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13">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
      <sz val="8"/>
      <name val="Arial"/>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2"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2"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1" fillId="0" borderId="13" xfId="0" applyFont="1" applyBorder="1" applyAlignment="1">
      <alignment/>
    </xf>
    <xf numFmtId="0" fontId="1" fillId="0" borderId="15" xfId="0" applyFont="1" applyBorder="1" applyAlignment="1">
      <alignment horizontal="center" wrapText="1"/>
    </xf>
    <xf numFmtId="169" fontId="1" fillId="0" borderId="15" xfId="15" applyNumberFormat="1" applyFont="1" applyBorder="1" applyAlignment="1">
      <alignment horizontal="right"/>
    </xf>
    <xf numFmtId="0" fontId="1" fillId="0" borderId="13" xfId="0" applyFont="1" applyBorder="1" applyAlignment="1">
      <alignment horizontal="left"/>
    </xf>
    <xf numFmtId="0" fontId="1" fillId="0" borderId="22" xfId="0" applyFont="1" applyBorder="1" applyAlignment="1">
      <alignment horizontal="left"/>
    </xf>
    <xf numFmtId="38" fontId="5" fillId="0" borderId="16" xfId="0" applyNumberFormat="1" applyFont="1" applyBorder="1" applyAlignment="1">
      <alignment horizontal="right"/>
    </xf>
    <xf numFmtId="38" fontId="5" fillId="0" borderId="15" xfId="0" applyNumberFormat="1" applyFont="1" applyBorder="1" applyAlignment="1">
      <alignment horizontal="right"/>
    </xf>
    <xf numFmtId="0" fontId="1" fillId="0" borderId="15" xfId="0" applyFont="1" applyBorder="1" applyAlignment="1">
      <alignment horizontal="right"/>
    </xf>
    <xf numFmtId="0" fontId="0" fillId="0" borderId="15" xfId="0" applyBorder="1" applyAlignment="1">
      <alignment/>
    </xf>
    <xf numFmtId="0" fontId="0" fillId="0" borderId="20" xfId="0" applyBorder="1" applyAlignment="1">
      <alignment/>
    </xf>
    <xf numFmtId="0" fontId="1" fillId="0" borderId="5" xfId="0" applyFont="1" applyBorder="1" applyAlignment="1">
      <alignment horizontal="left" wrapText="1"/>
    </xf>
    <xf numFmtId="0" fontId="1" fillId="0" borderId="0" xfId="0" applyFont="1" applyBorder="1" applyAlignment="1">
      <alignment horizontal="left" wrapText="1"/>
    </xf>
    <xf numFmtId="0" fontId="12" fillId="0" borderId="0" xfId="0" applyFont="1" applyAlignment="1">
      <alignment horizontal="left" wrapText="1"/>
    </xf>
    <xf numFmtId="0" fontId="7" fillId="0" borderId="0" xfId="0" applyFont="1" applyAlignment="1">
      <alignment horizontal="left" wrapText="1"/>
    </xf>
    <xf numFmtId="0" fontId="8" fillId="0" borderId="0" xfId="0" applyFont="1" applyBorder="1" applyAlignment="1">
      <alignment horizontal="left" vertical="top" wrapText="1" readingOrder="1"/>
    </xf>
    <xf numFmtId="0" fontId="1" fillId="0" borderId="13" xfId="0" applyFont="1" applyBorder="1" applyAlignment="1">
      <alignment horizontal="left"/>
    </xf>
    <xf numFmtId="0" fontId="1" fillId="0" borderId="22"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workbookViewId="0" topLeftCell="A1">
      <selection activeCell="C33" sqref="C33"/>
    </sheetView>
  </sheetViews>
  <sheetFormatPr defaultColWidth="9.140625" defaultRowHeight="12.75"/>
  <cols>
    <col min="1" max="1" width="2.7109375" style="0" customWidth="1"/>
    <col min="2" max="2" width="36.421875" style="0" customWidth="1"/>
    <col min="3" max="3" width="16.57421875" style="0" customWidth="1"/>
    <col min="4" max="4" width="11.140625" style="0" bestFit="1" customWidth="1"/>
    <col min="5" max="5" width="22.57421875" style="0" customWidth="1"/>
    <col min="6" max="6" width="14.8515625" style="0" customWidth="1"/>
    <col min="7" max="7" width="13.57421875" style="0" customWidth="1"/>
    <col min="8" max="8" width="13.7109375" style="0" customWidth="1"/>
    <col min="9" max="9" width="14.140625" style="0" customWidth="1"/>
  </cols>
  <sheetData>
    <row r="1" spans="2:11" ht="15.75">
      <c r="B1" s="1"/>
      <c r="C1" s="2"/>
      <c r="D1" s="2"/>
      <c r="E1" s="3" t="s">
        <v>0</v>
      </c>
      <c r="F1" s="4"/>
      <c r="G1" s="2"/>
      <c r="H1" s="2"/>
      <c r="I1" s="2"/>
      <c r="J1" s="1"/>
      <c r="K1" s="1"/>
    </row>
    <row r="2" spans="2:10" ht="14.25" thickBot="1">
      <c r="B2" s="5"/>
      <c r="C2" s="4"/>
      <c r="D2" s="4"/>
      <c r="E2" s="4"/>
      <c r="F2" s="4"/>
      <c r="G2" s="4"/>
      <c r="H2" s="4"/>
      <c r="I2" s="4"/>
      <c r="J2" s="6"/>
    </row>
    <row r="3" spans="2:10" ht="18" customHeight="1" thickTop="1">
      <c r="B3" s="7" t="s">
        <v>13</v>
      </c>
      <c r="C3" s="8"/>
      <c r="D3" s="9"/>
      <c r="E3" s="9"/>
      <c r="F3" s="9"/>
      <c r="G3" s="9"/>
      <c r="H3" s="9"/>
      <c r="I3" s="10"/>
      <c r="J3" s="6"/>
    </row>
    <row r="4" spans="2:10" ht="35.25" customHeight="1">
      <c r="B4" s="74" t="s">
        <v>24</v>
      </c>
      <c r="C4" s="75"/>
      <c r="D4" s="75"/>
      <c r="E4" s="75"/>
      <c r="F4" s="75"/>
      <c r="G4" s="75"/>
      <c r="H4" s="75"/>
      <c r="I4" s="11"/>
      <c r="J4" s="6"/>
    </row>
    <row r="5" spans="2:9" ht="18" customHeight="1">
      <c r="B5" s="12" t="s">
        <v>16</v>
      </c>
      <c r="C5" s="13"/>
      <c r="D5" s="13"/>
      <c r="E5" s="13"/>
      <c r="F5" s="13"/>
      <c r="G5" s="13"/>
      <c r="H5" s="13"/>
      <c r="I5" s="14"/>
    </row>
    <row r="6" spans="2:9" ht="18" customHeight="1">
      <c r="B6" s="12" t="s">
        <v>11</v>
      </c>
      <c r="C6" s="13" t="s">
        <v>17</v>
      </c>
      <c r="D6" s="13"/>
      <c r="E6" s="13"/>
      <c r="F6" s="13"/>
      <c r="G6" s="13"/>
      <c r="H6" s="13"/>
      <c r="I6" s="14"/>
    </row>
    <row r="7" spans="2:9" ht="18" customHeight="1" thickBot="1">
      <c r="B7" s="15" t="s">
        <v>12</v>
      </c>
      <c r="C7" s="16" t="s">
        <v>25</v>
      </c>
      <c r="D7" s="16"/>
      <c r="E7" s="16"/>
      <c r="F7" s="16"/>
      <c r="G7" s="16"/>
      <c r="H7" s="16"/>
      <c r="I7" s="17"/>
    </row>
    <row r="8" spans="2:9" ht="18" customHeight="1" thickTop="1">
      <c r="B8" s="18"/>
      <c r="D8" s="18"/>
      <c r="E8" s="13"/>
      <c r="F8" s="13"/>
      <c r="G8" s="13"/>
      <c r="H8" s="13"/>
      <c r="I8" s="13"/>
    </row>
    <row r="9" spans="2:9" ht="81" customHeight="1">
      <c r="B9" s="75" t="s">
        <v>26</v>
      </c>
      <c r="C9" s="75"/>
      <c r="D9" s="75"/>
      <c r="E9" s="75"/>
      <c r="F9" s="75"/>
      <c r="G9" s="75"/>
      <c r="H9" s="75"/>
      <c r="I9" s="18"/>
    </row>
    <row r="10" spans="2:9" ht="18" customHeight="1" thickBot="1">
      <c r="B10" s="19" t="s">
        <v>22</v>
      </c>
      <c r="C10" s="13"/>
      <c r="D10" s="18"/>
      <c r="E10" s="18"/>
      <c r="F10" s="18"/>
      <c r="G10" s="18"/>
      <c r="H10" s="18"/>
      <c r="I10" s="18"/>
    </row>
    <row r="11" spans="2:9" ht="18" customHeight="1">
      <c r="B11" s="20" t="s">
        <v>14</v>
      </c>
      <c r="C11" s="21"/>
      <c r="D11" s="22" t="s">
        <v>2</v>
      </c>
      <c r="E11" s="22" t="s">
        <v>3</v>
      </c>
      <c r="F11" s="22">
        <v>2005</v>
      </c>
      <c r="G11" s="22">
        <v>2006</v>
      </c>
      <c r="H11" s="22">
        <v>2007</v>
      </c>
      <c r="I11" s="23">
        <v>2008</v>
      </c>
    </row>
    <row r="12" spans="2:9" ht="16.5" customHeight="1">
      <c r="B12" s="79"/>
      <c r="C12" s="80"/>
      <c r="D12" s="26"/>
      <c r="E12" s="63" t="s">
        <v>10</v>
      </c>
      <c r="F12" s="27" t="s">
        <v>10</v>
      </c>
      <c r="G12" s="27"/>
      <c r="H12" s="27"/>
      <c r="I12" s="30"/>
    </row>
    <row r="13" spans="2:9" ht="14.25" customHeight="1">
      <c r="B13" s="67"/>
      <c r="C13" s="68"/>
      <c r="D13" s="26"/>
      <c r="E13" s="63"/>
      <c r="F13" s="27"/>
      <c r="G13" s="27"/>
      <c r="H13" s="69"/>
      <c r="I13" s="30"/>
    </row>
    <row r="14" spans="2:9" ht="18" customHeight="1">
      <c r="B14" s="64" t="s">
        <v>15</v>
      </c>
      <c r="C14" s="53"/>
      <c r="D14" s="31"/>
      <c r="E14" s="45"/>
      <c r="F14" s="32"/>
      <c r="G14" s="32"/>
      <c r="H14" s="33"/>
      <c r="I14" s="34"/>
    </row>
    <row r="15" spans="2:9" ht="13.5">
      <c r="B15" s="25"/>
      <c r="C15" s="25"/>
      <c r="D15" s="31"/>
      <c r="E15" s="26"/>
      <c r="F15" s="66"/>
      <c r="G15" s="36"/>
      <c r="H15" s="36"/>
      <c r="I15" s="37"/>
    </row>
    <row r="16" spans="2:9" ht="0.75" customHeight="1">
      <c r="B16" s="25"/>
      <c r="C16" s="25"/>
      <c r="D16" s="31"/>
      <c r="E16" s="65"/>
      <c r="F16" s="66"/>
      <c r="G16" s="36"/>
      <c r="H16" s="36"/>
      <c r="I16" s="37"/>
    </row>
    <row r="17" spans="2:9" ht="13.5">
      <c r="B17" s="25"/>
      <c r="C17" s="25"/>
      <c r="D17" s="31"/>
      <c r="E17" s="65"/>
      <c r="F17" s="66"/>
      <c r="G17" s="36"/>
      <c r="H17" s="36"/>
      <c r="I17" s="37"/>
    </row>
    <row r="18" spans="2:9" ht="13.5">
      <c r="B18" s="25"/>
      <c r="C18" s="25"/>
      <c r="D18" s="31"/>
      <c r="E18" s="65"/>
      <c r="F18" s="66"/>
      <c r="G18" s="36"/>
      <c r="H18" s="36" t="s">
        <v>10</v>
      </c>
      <c r="I18" s="37" t="s">
        <v>10</v>
      </c>
    </row>
    <row r="19" spans="2:9" ht="13.5">
      <c r="B19" s="25"/>
      <c r="C19" s="25"/>
      <c r="D19" s="31"/>
      <c r="E19" s="65"/>
      <c r="F19" s="66"/>
      <c r="G19" s="36"/>
      <c r="H19" s="36" t="s">
        <v>10</v>
      </c>
      <c r="I19" s="37" t="s">
        <v>10</v>
      </c>
    </row>
    <row r="20" spans="2:9" ht="18" customHeight="1">
      <c r="B20" s="25"/>
      <c r="C20" s="25"/>
      <c r="D20" s="31"/>
      <c r="E20" s="26"/>
      <c r="F20" s="66"/>
      <c r="G20" s="36"/>
      <c r="H20" s="36"/>
      <c r="I20" s="37"/>
    </row>
    <row r="21" spans="2:9" ht="18" customHeight="1" thickBot="1">
      <c r="B21" s="38"/>
      <c r="C21" s="39" t="s">
        <v>4</v>
      </c>
      <c r="D21" s="40"/>
      <c r="E21" s="40"/>
      <c r="F21" s="41">
        <f>SUM(F12:F20)</f>
        <v>0</v>
      </c>
      <c r="G21" s="41" t="s">
        <v>10</v>
      </c>
      <c r="H21" s="41" t="s">
        <v>10</v>
      </c>
      <c r="I21" s="42" t="s">
        <v>10</v>
      </c>
    </row>
    <row r="22" spans="2:9" ht="18" customHeight="1">
      <c r="B22" s="18"/>
      <c r="C22" s="18"/>
      <c r="D22" s="18"/>
      <c r="E22" s="18"/>
      <c r="F22" s="43"/>
      <c r="G22" s="43"/>
      <c r="H22" s="43"/>
      <c r="I22" s="43"/>
    </row>
    <row r="23" spans="2:9" ht="18" customHeight="1" thickBot="1">
      <c r="B23" s="44" t="s">
        <v>23</v>
      </c>
      <c r="C23" s="13"/>
      <c r="D23" s="13"/>
      <c r="E23" s="18"/>
      <c r="F23" s="18"/>
      <c r="G23" s="18"/>
      <c r="H23" s="18"/>
      <c r="I23" s="18"/>
    </row>
    <row r="24" spans="2:9" ht="18" customHeight="1">
      <c r="B24" s="20" t="s">
        <v>1</v>
      </c>
      <c r="C24" s="21"/>
      <c r="D24" s="22" t="s">
        <v>2</v>
      </c>
      <c r="E24" s="22" t="s">
        <v>5</v>
      </c>
      <c r="F24" s="22">
        <v>2005</v>
      </c>
      <c r="G24" s="22">
        <v>2006</v>
      </c>
      <c r="H24" s="22">
        <v>2007</v>
      </c>
      <c r="I24" s="23">
        <v>2008</v>
      </c>
    </row>
    <row r="25" spans="1:9" ht="18" customHeight="1">
      <c r="A25">
        <v>1</v>
      </c>
      <c r="B25" s="79" t="s">
        <v>18</v>
      </c>
      <c r="C25" s="80"/>
      <c r="D25" s="71">
        <v>10</v>
      </c>
      <c r="E25" s="62"/>
      <c r="F25" s="27">
        <f>F21</f>
        <v>0</v>
      </c>
      <c r="G25" s="70">
        <v>-650000</v>
      </c>
      <c r="H25" s="32" t="s">
        <v>10</v>
      </c>
      <c r="I25" s="34" t="s">
        <v>10</v>
      </c>
    </row>
    <row r="26" spans="1:9" ht="18" customHeight="1">
      <c r="A26">
        <v>2</v>
      </c>
      <c r="B26" s="24" t="s">
        <v>19</v>
      </c>
      <c r="C26" s="46"/>
      <c r="D26" s="31">
        <v>3682</v>
      </c>
      <c r="E26" s="26"/>
      <c r="F26" s="32"/>
      <c r="G26" s="32">
        <v>-200000</v>
      </c>
      <c r="H26" s="32" t="s">
        <v>10</v>
      </c>
      <c r="I26" s="34" t="s">
        <v>10</v>
      </c>
    </row>
    <row r="27" spans="1:9" ht="18" customHeight="1">
      <c r="A27">
        <v>3</v>
      </c>
      <c r="B27" s="24" t="s">
        <v>20</v>
      </c>
      <c r="C27" s="46"/>
      <c r="D27" s="31">
        <v>103</v>
      </c>
      <c r="E27" s="45"/>
      <c r="F27" s="36"/>
      <c r="G27" s="32">
        <v>-1100000</v>
      </c>
      <c r="H27" s="33"/>
      <c r="I27" s="34"/>
    </row>
    <row r="28" spans="1:9" ht="18" customHeight="1">
      <c r="A28">
        <v>4</v>
      </c>
      <c r="B28" s="24" t="s">
        <v>21</v>
      </c>
      <c r="C28" s="46"/>
      <c r="D28" s="35">
        <v>10</v>
      </c>
      <c r="E28" s="35"/>
      <c r="F28" s="32"/>
      <c r="G28" s="32">
        <v>-50000</v>
      </c>
      <c r="H28" s="33"/>
      <c r="I28" s="34"/>
    </row>
    <row r="29" spans="2:10" ht="18" customHeight="1" thickBot="1">
      <c r="B29" s="38"/>
      <c r="C29" s="39" t="s">
        <v>6</v>
      </c>
      <c r="D29" s="40"/>
      <c r="E29" s="40"/>
      <c r="F29" s="41">
        <f>SUM(F25:F28)</f>
        <v>0</v>
      </c>
      <c r="G29" s="41">
        <f>SUM(G25:G28)</f>
        <v>-2000000</v>
      </c>
      <c r="H29" s="41" t="s">
        <v>10</v>
      </c>
      <c r="I29" s="42" t="s">
        <v>10</v>
      </c>
      <c r="J29" s="47"/>
    </row>
    <row r="30" spans="2:9" ht="18" customHeight="1">
      <c r="B30" s="18"/>
      <c r="C30" s="18"/>
      <c r="D30" s="18"/>
      <c r="E30" s="18"/>
      <c r="F30" s="43"/>
      <c r="G30" s="43"/>
      <c r="H30" s="43"/>
      <c r="I30" s="43"/>
    </row>
    <row r="31" spans="2:9" ht="18" customHeight="1" thickBot="1">
      <c r="B31" s="44" t="s">
        <v>7</v>
      </c>
      <c r="C31" s="13"/>
      <c r="D31" s="13"/>
      <c r="E31" s="13"/>
      <c r="F31" s="18"/>
      <c r="G31" s="18"/>
      <c r="H31" s="18"/>
      <c r="I31" s="18"/>
    </row>
    <row r="32" spans="2:11" ht="18" customHeight="1">
      <c r="B32" s="20"/>
      <c r="C32" s="21"/>
      <c r="D32" s="48"/>
      <c r="E32" s="49"/>
      <c r="F32" s="22">
        <v>2005</v>
      </c>
      <c r="G32" s="22">
        <v>2006</v>
      </c>
      <c r="H32" s="22">
        <v>2007</v>
      </c>
      <c r="I32" s="23">
        <v>2008</v>
      </c>
      <c r="J32" s="50"/>
      <c r="K32" s="50"/>
    </row>
    <row r="33" spans="2:11" ht="18" customHeight="1">
      <c r="B33" s="51" t="s">
        <v>8</v>
      </c>
      <c r="C33" s="25"/>
      <c r="D33" s="52"/>
      <c r="E33" s="53"/>
      <c r="F33" s="28"/>
      <c r="G33" s="28"/>
      <c r="H33" s="29"/>
      <c r="I33" s="30"/>
      <c r="J33" s="50"/>
      <c r="K33" s="50"/>
    </row>
    <row r="34" spans="2:11" ht="18" customHeight="1">
      <c r="B34" s="51" t="s">
        <v>28</v>
      </c>
      <c r="C34" s="25"/>
      <c r="D34" s="25"/>
      <c r="E34" s="46"/>
      <c r="F34" s="72"/>
      <c r="G34" s="32">
        <f>G25+G28</f>
        <v>-700000</v>
      </c>
      <c r="H34" s="33"/>
      <c r="I34" s="34"/>
      <c r="J34" s="54"/>
      <c r="K34" s="54"/>
    </row>
    <row r="35" spans="2:11" ht="18" customHeight="1">
      <c r="B35" s="51" t="s">
        <v>27</v>
      </c>
      <c r="C35" s="25"/>
      <c r="D35" s="25"/>
      <c r="E35" s="46"/>
      <c r="F35" s="72"/>
      <c r="G35" s="32">
        <f>G27+G26</f>
        <v>-1300000</v>
      </c>
      <c r="H35" s="33"/>
      <c r="I35" s="34"/>
      <c r="J35" s="54"/>
      <c r="K35" s="54"/>
    </row>
    <row r="36" spans="2:11" ht="18" customHeight="1" thickBot="1">
      <c r="B36" s="38" t="s">
        <v>6</v>
      </c>
      <c r="C36" s="39"/>
      <c r="D36" s="39"/>
      <c r="E36" s="55"/>
      <c r="F36" s="73"/>
      <c r="G36" s="41">
        <f>SUM(G34:G35)</f>
        <v>-2000000</v>
      </c>
      <c r="H36" s="41" t="s">
        <v>10</v>
      </c>
      <c r="I36" s="42" t="s">
        <v>10</v>
      </c>
      <c r="J36" s="56"/>
      <c r="K36" s="56"/>
    </row>
    <row r="37" spans="2:11" ht="18" customHeight="1">
      <c r="B37" s="18" t="s">
        <v>9</v>
      </c>
      <c r="C37" s="18"/>
      <c r="D37" s="18"/>
      <c r="E37" s="18"/>
      <c r="F37" s="43"/>
      <c r="G37" s="43"/>
      <c r="H37" s="43"/>
      <c r="I37" s="43"/>
      <c r="J37" s="56"/>
      <c r="K37" s="56"/>
    </row>
    <row r="38" spans="2:11" s="57" customFormat="1" ht="125.25" customHeight="1">
      <c r="B38" s="78" t="s">
        <v>29</v>
      </c>
      <c r="C38" s="78"/>
      <c r="D38" s="78"/>
      <c r="E38" s="78"/>
      <c r="F38" s="78"/>
      <c r="G38" s="43"/>
      <c r="H38" s="43"/>
      <c r="I38" s="43"/>
      <c r="J38" s="58"/>
      <c r="K38" s="58"/>
    </row>
    <row r="39" spans="2:11" ht="32.25" customHeight="1">
      <c r="B39" s="76" t="s">
        <v>30</v>
      </c>
      <c r="C39" s="76"/>
      <c r="D39" s="76"/>
      <c r="E39" s="76"/>
      <c r="F39" s="76"/>
      <c r="G39" s="43"/>
      <c r="H39" s="43"/>
      <c r="I39" s="43"/>
      <c r="J39" s="56"/>
      <c r="K39" s="56"/>
    </row>
    <row r="40" spans="2:9" ht="85.5" customHeight="1">
      <c r="B40" s="77" t="s">
        <v>10</v>
      </c>
      <c r="C40" s="77"/>
      <c r="D40" s="77"/>
      <c r="E40" s="77"/>
      <c r="F40" s="77"/>
      <c r="G40" s="77"/>
      <c r="H40" s="77"/>
      <c r="I40" s="18"/>
    </row>
    <row r="41" spans="2:9" ht="13.5">
      <c r="B41" s="59"/>
      <c r="C41" s="18"/>
      <c r="D41" s="18"/>
      <c r="E41" s="18"/>
      <c r="F41" s="43"/>
      <c r="G41" s="43"/>
      <c r="H41" s="43"/>
      <c r="I41" s="43"/>
    </row>
    <row r="42" ht="12.75">
      <c r="B42" s="60"/>
    </row>
    <row r="43" ht="12.75">
      <c r="B43" s="61"/>
    </row>
  </sheetData>
  <mergeCells count="7">
    <mergeCell ref="B4:H4"/>
    <mergeCell ref="B9:H9"/>
    <mergeCell ref="B39:F39"/>
    <mergeCell ref="B40:H40"/>
    <mergeCell ref="B38:F38"/>
    <mergeCell ref="B12:C12"/>
    <mergeCell ref="B25:C25"/>
  </mergeCells>
  <printOptions horizontalCentered="1" verticalCentered="1"/>
  <pageMargins left="0.25" right="0.2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2005-06-01T19:05:56Z</cp:lastPrinted>
  <dcterms:created xsi:type="dcterms:W3CDTF">2004-02-18T21:22:59Z</dcterms:created>
  <dcterms:modified xsi:type="dcterms:W3CDTF">2005-06-02T17:37:12Z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-1695411278</vt:i4>
  </property>
  <property fmtid="{D5CDD505-2E9C-101B-9397-08002B2CF9AE}" pid="3" name="_EmailSubject">
    <vt:lpwstr>Klahanie</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904099381</vt:i4>
  </property>
  <property fmtid="{D5CDD505-2E9C-101B-9397-08002B2CF9AE}" pid="7" name="_ReviewingToolsShownOnce">
    <vt:lpwstr/>
  </property>
</Properties>
</file>