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4550" windowHeight="7680" activeTab="0"/>
  </bookViews>
  <sheets>
    <sheet name="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00Salaries">#REF!</definedName>
    <definedName name="_01Salaries">#REF!</definedName>
    <definedName name="_02Salaries">#REF!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'[4]TOC Forms'!$C$57</definedName>
    <definedName name="agingtot">'[5]original TA contracts'!#REF!</definedName>
    <definedName name="all_other_reduction">'[6]2001 Final Target Reductions'!#REF!</definedName>
    <definedName name="Appro">#REF!</definedName>
    <definedName name="ApproUnitName">'[4]TOC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'[7]Replacement Analysis'!$B$8:$B$15</definedName>
    <definedName name="Carryover">#REF!</definedName>
    <definedName name="Cell">'[3]TOC Form'!$I$2</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'[4]TOC Forms'!$C$58</definedName>
    <definedName name="criminal" hidden="1">{"NonWhole",#N/A,FALSE,"ReorgRevisted"}</definedName>
    <definedName name="CSD_Reduction">'[6]2001 Final Target Reductions'!#REF!</definedName>
    <definedName name="CXAgncy09">'[8]09 REQ Sum Corrected 6-24-08'!$D$7:$D$9,'[8]09 REQ Sum Corrected 6-24-08'!$D$13,'[8]09 REQ Sum Corrected 6-24-08'!$D$17:$D$20</definedName>
    <definedName name="December">#REF!,#REF!,#REF!,#REF!,#REF!,#REF!,#REF!</definedName>
    <definedName name="donya" hidden="1">{"Whole",#N/A,FALSE,"ReorgRevisted"}</definedName>
    <definedName name="drop_down">'[9]Replacement Analysis'!$B$8:$B$27</definedName>
    <definedName name="efg" hidden="1">{"cxtransfer",#N/A,FALSE,"ReorgRevisted"}</definedName>
    <definedName name="EstimatedFundBalance">#REF!</definedName>
    <definedName name="Expenditures">'[3]RefExpenditures'!$A$7:$G$1315</definedName>
    <definedName name="February">#REF!,#REF!,#REF!,#REF!,#REF!,#REF!</definedName>
    <definedName name="Financial_Plan">#REF!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'[4]TOC Forms'!$C$56</definedName>
    <definedName name="gg" hidden="1">{"Dis",#N/A,FALSE,"ReorgRevisted"}</definedName>
    <definedName name="GrandAccounts">'[1]RefFootnote Codes'!$B$29:$B$35</definedName>
    <definedName name="housingtot">'[5]original TA contracts'!#REF!</definedName>
    <definedName name="human_service_reduction">'[6]2001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'[6]2001 Final Target Reductions'!#REF!</definedName>
    <definedName name="mandatory_adds">'[6]2001 Final Target Reductions'!#REF!</definedName>
    <definedName name="March">#REF!,#REF!,#REF!,#REF!,#REF!,#REF!</definedName>
    <definedName name="Master">'[2]Master'!$A$6:$J$3210</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utcomes">#REF!</definedName>
    <definedName name="overhead_reduction">'[6]2001 Final Target Reductions'!#REF!</definedName>
    <definedName name="p" hidden="1">{"Dis",#N/A,FALSE,"ReorgRevisted"}</definedName>
    <definedName name="PERS_Percent">0.0613</definedName>
    <definedName name="_xlnm.Print_Area" localSheetId="0">'Financial Plan'!$A$2:$G$56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'[3]Form1'!$D$34</definedName>
    <definedName name="PSQFTEs">'[3]Form1'!$D$36</definedName>
    <definedName name="PSQRev">'[3]Form1'!$D$51</definedName>
    <definedName name="PSQTLTs">'[3]Form1'!$D$37</definedName>
    <definedName name="qqq" hidden="1">{"Dis",#N/A,FALSE,"ReorgRevisted"}</definedName>
    <definedName name="qqqqq" hidden="1">{"Dis",#N/A,FALSE,"ReorgRevisted"}</definedName>
    <definedName name="Qry01_02_03Exp">#REF!</definedName>
    <definedName name="re" hidden="1">{"Dis",#N/A,FALSE,"ReorgRevisted"}</definedName>
    <definedName name="RefAdopted">'[3]RefAdopted'!$B$7:$M$143</definedName>
    <definedName name="References">#REF!</definedName>
    <definedName name="RefFTEs">'[3]RefFTEs_TLPs'!$C$9:$G$195</definedName>
    <definedName name="RefFundExp">#REF!</definedName>
    <definedName name="RefFundRev">#REF!</definedName>
    <definedName name="rename" hidden="1">{"NonWhole",#N/A,FALSE,"ReorgRevisted"}</definedName>
    <definedName name="Revenue_Percent_Exemption">'[6]2001 Final Target Reductions'!#REF!</definedName>
    <definedName name="Revenues">'[3]RefRevenue'!$A$7:$G$1689</definedName>
    <definedName name="rod" hidden="1">{"NonWhole",#N/A,FALSE,"ReorgRevisted"}</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'[1]RefFootnote Codes'!$G$3:$I$132</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otal_PSQ">'[6]2001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_6B3DA342_0A94_444A_9A6A_8F678A3CB78E_.wvu.PrintArea" localSheetId="0" hidden="1">'Financial Plan'!$A$1:$G$52</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<sst xmlns="http://schemas.openxmlformats.org/spreadsheetml/2006/main" count="59" uniqueCount="58">
  <si>
    <t>Non-GF Financial Plan</t>
  </si>
  <si>
    <t>Category</t>
  </si>
  <si>
    <r>
      <t xml:space="preserve">2011 Actual </t>
    </r>
    <r>
      <rPr>
        <b/>
        <vertAlign val="superscript"/>
        <sz val="12"/>
        <rFont val="Cambria"/>
        <family val="1"/>
      </rPr>
      <t>1</t>
    </r>
  </si>
  <si>
    <r>
      <t>2012 Adopted</t>
    </r>
    <r>
      <rPr>
        <b/>
        <vertAlign val="superscript"/>
        <sz val="12"/>
        <rFont val="Cambria"/>
        <family val="1"/>
      </rPr>
      <t>2</t>
    </r>
  </si>
  <si>
    <t xml:space="preserve">2012 Revised  </t>
  </si>
  <si>
    <t>2012 Estimated</t>
  </si>
  <si>
    <t>Estimated-Adopted Change</t>
  </si>
  <si>
    <t>Explanation of Change</t>
  </si>
  <si>
    <t xml:space="preserve">Beginning Fund Balance </t>
  </si>
  <si>
    <t>Revenues</t>
  </si>
  <si>
    <t>Total Revenues</t>
  </si>
  <si>
    <t>Expenditures</t>
  </si>
  <si>
    <t>Total Expenditures</t>
  </si>
  <si>
    <t>Other Fund Transactions</t>
  </si>
  <si>
    <t>Total Other Fund Transactions</t>
  </si>
  <si>
    <t>Designations and Reserves</t>
  </si>
  <si>
    <t>Total Designations and Reserves</t>
  </si>
  <si>
    <t>Financial Plan Notes:</t>
  </si>
  <si>
    <t>*Community Development Block Grant (CDBG)</t>
  </si>
  <si>
    <t>*HOME</t>
  </si>
  <si>
    <t>*Emergency Shelter Grant</t>
  </si>
  <si>
    <t>*Shelter Plus Care Housing and Urban Development Direct</t>
  </si>
  <si>
    <t>*McKinney Homeless Housing and Urban Development Direct</t>
  </si>
  <si>
    <t>*State Transitional &amp; Homeless (Not Pass Through)</t>
  </si>
  <si>
    <t xml:space="preserve">*ARRA  </t>
  </si>
  <si>
    <t>*Neighborhood Initiative Project - YWCA</t>
  </si>
  <si>
    <t>*Rural Housing Service HOME Repair Loans</t>
  </si>
  <si>
    <t>*Miscellaneous Revenue/Equity adjustment</t>
  </si>
  <si>
    <t xml:space="preserve">*Small Business Loan Program (Subfund 2461) </t>
  </si>
  <si>
    <t xml:space="preserve">*Subfund 2462 Greenbridge (Subfund 2462) </t>
  </si>
  <si>
    <t>*Neighborhood Stabilization Program (Subfund 2463)</t>
  </si>
  <si>
    <t xml:space="preserve"> *Community Development Block Grant</t>
  </si>
  <si>
    <t xml:space="preserve"> *HOME </t>
  </si>
  <si>
    <t xml:space="preserve"> *Other Housing &amp; Community Development </t>
  </si>
  <si>
    <t xml:space="preserve"> *Subfund 2462 Greenbridge (Subfund 2462) </t>
  </si>
  <si>
    <t xml:space="preserve"> *Neighborhood Stabilization Program &amp; Others (Subfund 2463)</t>
  </si>
  <si>
    <t>Fund Number:  000002460</t>
  </si>
  <si>
    <t xml:space="preserve">Fund Name: Federal Housing and Community Development </t>
  </si>
  <si>
    <t>Prepared by:  Florence Nabagenyi</t>
  </si>
  <si>
    <r>
      <t xml:space="preserve">Estimated Underexpenditures </t>
    </r>
    <r>
      <rPr>
        <b/>
        <vertAlign val="superscript"/>
        <sz val="12"/>
        <rFont val="Cambria"/>
        <family val="1"/>
      </rPr>
      <t>3</t>
    </r>
  </si>
  <si>
    <r>
      <t xml:space="preserve">Target Fund Balance </t>
    </r>
    <r>
      <rPr>
        <b/>
        <vertAlign val="superscript"/>
        <sz val="12"/>
        <rFont val="Cambria"/>
        <family val="1"/>
      </rPr>
      <t>5</t>
    </r>
  </si>
  <si>
    <t xml:space="preserve"> </t>
  </si>
  <si>
    <t>2011 carry over Revenue</t>
  </si>
  <si>
    <t>2011 Carry over of project balances</t>
  </si>
  <si>
    <t>2011 Project carryover balances</t>
  </si>
  <si>
    <r>
      <t xml:space="preserve">Committed Projects </t>
    </r>
    <r>
      <rPr>
        <vertAlign val="subscript"/>
        <sz val="12"/>
        <rFont val="Cambria"/>
        <family val="1"/>
      </rPr>
      <t>5</t>
    </r>
  </si>
  <si>
    <t xml:space="preserve">Ending Undesignated Fund Balance </t>
  </si>
  <si>
    <r>
      <rPr>
        <vertAlign val="superscript"/>
        <sz val="12"/>
        <color indexed="8"/>
        <rFont val="Cambria"/>
        <family val="1"/>
      </rPr>
      <t>7</t>
    </r>
    <r>
      <rPr>
        <sz val="12"/>
        <rFont val="Cambria"/>
        <family val="1"/>
      </rPr>
      <t xml:space="preserve"> Fund 2460 is a Federal Department of Housing and Urban Development grant supported fund. All unspent contract and administrative support funding are held at the U.S. Treasury and therefore no fund balance is maintained at the local level. Consequently, no rainy day reserve can be maintained. The fund mitigates its expenditure risks by budgeting conservatively only actual awarded revenues and by including provisions in its contracts that the County reserves the right to terminate or reduce its funding support should revenue be reduced or no longer available.   </t>
    </r>
  </si>
  <si>
    <t>Date Prepared: 09/28/2012</t>
  </si>
  <si>
    <r>
      <t xml:space="preserve">1 </t>
    </r>
    <r>
      <rPr>
        <sz val="12"/>
        <rFont val="Cambria"/>
        <family val="1"/>
      </rPr>
      <t xml:space="preserve">Actuals are taken from 2011 CAFR </t>
    </r>
  </si>
  <si>
    <r>
      <t>2</t>
    </r>
    <r>
      <rPr>
        <sz val="12"/>
        <rFont val="Cambria"/>
        <family val="1"/>
      </rPr>
      <t xml:space="preserve"> Adopted is taken from 2012 EBS GL 033 Report.</t>
    </r>
  </si>
  <si>
    <r>
      <t xml:space="preserve">3 </t>
    </r>
    <r>
      <rPr>
        <sz val="12"/>
        <rFont val="Cambria"/>
        <family val="1"/>
      </rPr>
      <t>There is no estimated Underexpenditure required of this fund.</t>
    </r>
  </si>
  <si>
    <r>
      <t xml:space="preserve">4 </t>
    </r>
    <r>
      <rPr>
        <sz val="12"/>
        <rFont val="Cambria"/>
        <family val="1"/>
      </rPr>
      <t>The ending Fund Balance for Fund 2460 generally mantains no fund balance as all unspent funds are held by the State/Federal grantor agency.</t>
    </r>
  </si>
  <si>
    <r>
      <rPr>
        <vertAlign val="subscript"/>
        <sz val="12"/>
        <rFont val="Cambria"/>
        <family val="1"/>
      </rPr>
      <t>5</t>
    </r>
    <r>
      <rPr>
        <sz val="12"/>
        <rFont val="Cambria"/>
        <family val="1"/>
      </rPr>
      <t xml:space="preserve"> Value of committed projects which were not completed by the end of 2011.</t>
    </r>
  </si>
  <si>
    <r>
      <rPr>
        <vertAlign val="subscript"/>
        <sz val="12"/>
        <rFont val="Cambria"/>
        <family val="1"/>
      </rPr>
      <t>6</t>
    </r>
    <r>
      <rPr>
        <sz val="12"/>
        <rFont val="Cambria"/>
        <family val="1"/>
      </rPr>
      <t xml:space="preserve"> Revenue balances in HUD letter of credit to be drawn down as committed projects expend in 2012.</t>
    </r>
  </si>
  <si>
    <r>
      <t>Ending Fund Balance</t>
    </r>
    <r>
      <rPr>
        <b/>
        <vertAlign val="superscript"/>
        <sz val="12"/>
        <rFont val="Cambria"/>
        <family val="1"/>
      </rPr>
      <t xml:space="preserve"> 4</t>
    </r>
  </si>
  <si>
    <r>
      <t xml:space="preserve">Revenue associated with HUD letter of credit </t>
    </r>
    <r>
      <rPr>
        <vertAlign val="superscript"/>
        <sz val="12"/>
        <rFont val="Cambria"/>
        <family val="1"/>
      </rPr>
      <t>6</t>
    </r>
  </si>
  <si>
    <r>
      <t>3</t>
    </r>
    <r>
      <rPr>
        <vertAlign val="superscript"/>
        <sz val="12"/>
        <rFont val="Cambria"/>
        <family val="1"/>
      </rPr>
      <t>rd</t>
    </r>
    <r>
      <rPr>
        <sz val="12"/>
        <rFont val="Cambria"/>
        <family val="1"/>
      </rPr>
      <t xml:space="preserve"> Omnibus Supplemental 2012</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</si>
</sst>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00\-000\-000\-0"/>
    <numFmt numFmtId="168" formatCode="[&lt;=9999999]000\-0000;[&gt;9999999]\(000\)\ 000\-0000;General"/>
    <numFmt numFmtId="169" formatCode="&quot;Yes&quot;;&quot;Yes&quot;;&quot;No&quot;"/>
    <numFmt numFmtId="170" formatCode="&quot;True&quot;;&quot;True&quot;;&quot;False&quot;"/>
    <numFmt numFmtId="171" formatCode="&quot;On&quot;;&quot;On&quot;;&quot;Off&quot;"/>
    <numFmt numFmtId="172" formatCode="[$€-2]\ #,##0.00_);[Red]\([$€-2]\ #,##0.00\)"/>
  </numFmts>
  <fonts count="58">
    <font>
      <sz val="10"/>
      <name val="Arial"/>
      <family val="0"/>
    </font>
    <font>
      <sz val="11"/>
      <color indexed="8"/>
      <name val="Calibri"/>
      <family val="2"/>
    </font>
    <font>
      <sz val="12"/>
      <name val="Times New Roman"/>
      <family val="1"/>
    </font>
    <font>
      <b/>
      <sz val="16"/>
      <name val="Times New Roman"/>
      <family val="1"/>
    </font>
    <font>
      <b/>
      <sz val="14"/>
      <name val="Times New Roman"/>
      <family val="1"/>
    </font>
    <font>
      <sz val="12"/>
      <name val="Cambria"/>
      <family val="1"/>
    </font>
    <font>
      <sz val="10"/>
      <name val="MS Sans Serif"/>
      <family val="2"/>
    </font>
    <font>
      <b/>
      <vertAlign val="superscript"/>
      <sz val="12"/>
      <name val="Cambria"/>
      <family val="1"/>
    </font>
    <font>
      <b/>
      <sz val="12"/>
      <name val="Times New Roman"/>
      <family val="1"/>
    </font>
    <font>
      <sz val="10"/>
      <name val="Times New Roman"/>
      <family val="1"/>
    </font>
    <font>
      <sz val="11"/>
      <name val="Arial"/>
      <family val="2"/>
    </font>
    <font>
      <u val="single"/>
      <sz val="10"/>
      <color indexed="12"/>
      <name val="Arial"/>
      <family val="2"/>
    </font>
    <font>
      <sz val="10"/>
      <name val="Helv"/>
      <family val="0"/>
    </font>
    <font>
      <vertAlign val="subscript"/>
      <sz val="12"/>
      <name val="Cambria"/>
      <family val="1"/>
    </font>
    <font>
      <vertAlign val="superscript"/>
      <sz val="12"/>
      <color indexed="8"/>
      <name val="Cambria"/>
      <family val="1"/>
    </font>
    <font>
      <vertAlign val="superscript"/>
      <sz val="1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mbria"/>
      <family val="1"/>
    </font>
    <font>
      <u val="single"/>
      <sz val="12"/>
      <name val="Cambria"/>
      <family val="1"/>
    </font>
    <font>
      <sz val="10"/>
      <name val="Cambria"/>
      <family val="1"/>
    </font>
    <font>
      <sz val="11"/>
      <name val="Cambria"/>
      <family val="1"/>
    </font>
    <font>
      <b/>
      <sz val="11"/>
      <name val="Cambria"/>
      <family val="1"/>
    </font>
    <font>
      <b/>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right style="thin"/>
      <top/>
      <bottom/>
    </border>
    <border>
      <left style="thin"/>
      <right style="thin"/>
      <top style="thin"/>
      <bottom/>
    </border>
    <border>
      <left style="thin"/>
      <right/>
      <top/>
      <bottom/>
    </border>
    <border>
      <left style="thin"/>
      <right style="thin"/>
      <top style="thin"/>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0" fillId="0" borderId="0">
      <alignment horizontal="center"/>
      <protection locked="0"/>
    </xf>
    <xf numFmtId="0" fontId="44" fillId="0" borderId="0" applyNumberFormat="0" applyFill="0" applyBorder="0" applyAlignment="0" applyProtection="0"/>
    <xf numFmtId="0" fontId="45" fillId="0" borderId="0" applyNumberFormat="0" applyFill="0" applyBorder="0" applyAlignment="0" applyProtection="0"/>
    <xf numFmtId="167" fontId="0" fillId="0" borderId="0">
      <alignment horizontal="center"/>
      <protection locked="0"/>
    </xf>
    <xf numFmtId="0" fontId="0" fillId="0" borderId="0">
      <alignment horizontal="center"/>
      <protection/>
    </xf>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39" fillId="0" borderId="0">
      <alignment/>
      <protection/>
    </xf>
    <xf numFmtId="37" fontId="2" fillId="0" borderId="0">
      <alignment/>
      <protection/>
    </xf>
    <xf numFmtId="0" fontId="0" fillId="32" borderId="7" applyNumberFormat="0" applyFont="0" applyAlignment="0" applyProtection="0"/>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168" fontId="12" fillId="0" borderId="0" applyFon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41" fontId="2" fillId="0" borderId="11" applyBorder="0">
      <alignment/>
      <protection/>
    </xf>
    <xf numFmtId="0" fontId="57" fillId="0" borderId="0" applyNumberFormat="0" applyFill="0" applyBorder="0" applyAlignment="0" applyProtection="0"/>
  </cellStyleXfs>
  <cellXfs count="105">
    <xf numFmtId="0" fontId="0" fillId="0" borderId="0" xfId="0" applyAlignment="1">
      <alignment/>
    </xf>
    <xf numFmtId="37" fontId="3" fillId="0" borderId="0" xfId="65" applyFont="1" applyBorder="1" applyAlignment="1">
      <alignment horizontal="centerContinuous" wrapText="1"/>
      <protection/>
    </xf>
    <xf numFmtId="37" fontId="4" fillId="0" borderId="0" xfId="65"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2" fillId="0" borderId="0" xfId="65" applyFont="1" applyBorder="1" applyAlignment="1">
      <alignment horizontal="centerContinuous" wrapText="1"/>
      <protection/>
    </xf>
    <xf numFmtId="0" fontId="0" fillId="0" borderId="0" xfId="0" applyBorder="1" applyAlignment="1">
      <alignment/>
    </xf>
    <xf numFmtId="0" fontId="5" fillId="34" borderId="0" xfId="0" applyFont="1" applyFill="1" applyBorder="1" applyAlignment="1">
      <alignment horizontal="left"/>
    </xf>
    <xf numFmtId="37" fontId="33" fillId="0" borderId="0" xfId="65" applyFont="1" applyBorder="1" applyAlignment="1">
      <alignment horizontal="center" wrapText="1"/>
      <protection/>
    </xf>
    <xf numFmtId="0" fontId="5" fillId="34" borderId="0" xfId="0" applyFont="1" applyFill="1" applyBorder="1" applyAlignment="1">
      <alignment horizontal="centerContinuous"/>
    </xf>
    <xf numFmtId="37" fontId="5" fillId="0" borderId="0" xfId="65" applyFont="1" applyBorder="1" applyAlignment="1">
      <alignment horizontal="left" wrapText="1"/>
      <protection/>
    </xf>
    <xf numFmtId="0" fontId="0" fillId="34" borderId="0" xfId="0" applyFill="1" applyBorder="1" applyAlignment="1">
      <alignment horizontal="centerContinuous"/>
    </xf>
    <xf numFmtId="0" fontId="0" fillId="34" borderId="0" xfId="0" applyFill="1" applyAlignment="1">
      <alignment/>
    </xf>
    <xf numFmtId="0" fontId="0" fillId="34" borderId="0" xfId="0" applyFill="1" applyAlignment="1">
      <alignment horizontal="centerContinuous"/>
    </xf>
    <xf numFmtId="0" fontId="0" fillId="34" borderId="0" xfId="0" applyFill="1" applyAlignment="1">
      <alignment/>
    </xf>
    <xf numFmtId="37" fontId="33" fillId="0" borderId="0" xfId="65" applyFont="1" applyBorder="1" applyAlignment="1">
      <alignment horizontal="left"/>
      <protection/>
    </xf>
    <xf numFmtId="37" fontId="33" fillId="0" borderId="12" xfId="65" applyFont="1" applyBorder="1" applyAlignment="1">
      <alignment horizontal="left" wrapText="1"/>
      <protection/>
    </xf>
    <xf numFmtId="37" fontId="34" fillId="0" borderId="0" xfId="65" applyFont="1" applyBorder="1" applyAlignment="1">
      <alignment horizontal="left" wrapText="1"/>
      <protection/>
    </xf>
    <xf numFmtId="0" fontId="5" fillId="0" borderId="0" xfId="0" applyFont="1" applyBorder="1" applyAlignment="1">
      <alignment horizontal="left"/>
    </xf>
    <xf numFmtId="0" fontId="5" fillId="0" borderId="0" xfId="0" applyFont="1" applyBorder="1" applyAlignment="1">
      <alignment horizontal="center"/>
    </xf>
    <xf numFmtId="37" fontId="5" fillId="0" borderId="0" xfId="65" applyFont="1" applyBorder="1" applyAlignment="1">
      <alignment horizontal="centerContinuous" wrapText="1"/>
      <protection/>
    </xf>
    <xf numFmtId="0" fontId="5" fillId="0" borderId="0" xfId="0" applyFont="1" applyBorder="1" applyAlignment="1">
      <alignment/>
    </xf>
    <xf numFmtId="37" fontId="6" fillId="0" borderId="0" xfId="65" applyFont="1" applyBorder="1" applyAlignment="1">
      <alignment horizontal="centerContinuous" wrapText="1"/>
      <protection/>
    </xf>
    <xf numFmtId="37" fontId="33" fillId="34" borderId="13" xfId="65" applyFont="1" applyFill="1" applyBorder="1" applyAlignment="1" applyProtection="1">
      <alignment horizontal="left" wrapText="1"/>
      <protection/>
    </xf>
    <xf numFmtId="37" fontId="33" fillId="34" borderId="13" xfId="65" applyFont="1" applyFill="1" applyBorder="1" applyAlignment="1">
      <alignment horizontal="center" wrapText="1"/>
      <protection/>
    </xf>
    <xf numFmtId="37" fontId="33" fillId="34" borderId="14" xfId="65" applyFont="1" applyFill="1" applyBorder="1" applyAlignment="1">
      <alignment horizontal="center" wrapText="1"/>
      <protection/>
    </xf>
    <xf numFmtId="37" fontId="8" fillId="34" borderId="0" xfId="65" applyFont="1" applyFill="1" applyAlignment="1">
      <alignment horizontal="center" wrapText="1"/>
      <protection/>
    </xf>
    <xf numFmtId="0" fontId="2" fillId="34" borderId="0" xfId="0" applyFont="1" applyFill="1" applyAlignment="1">
      <alignment/>
    </xf>
    <xf numFmtId="37" fontId="33" fillId="0" borderId="13" xfId="65" applyFont="1" applyFill="1" applyBorder="1" applyAlignment="1">
      <alignment horizontal="left"/>
      <protection/>
    </xf>
    <xf numFmtId="164" fontId="33" fillId="0" borderId="13" xfId="42" applyNumberFormat="1" applyFont="1" applyFill="1" applyBorder="1" applyAlignment="1">
      <alignment/>
    </xf>
    <xf numFmtId="164" fontId="33" fillId="0" borderId="15" xfId="42" applyNumberFormat="1" applyFont="1" applyFill="1" applyBorder="1" applyAlignment="1">
      <alignment/>
    </xf>
    <xf numFmtId="164" fontId="33" fillId="0" borderId="16" xfId="42" applyNumberFormat="1" applyFont="1" applyFill="1" applyBorder="1" applyAlignment="1">
      <alignment/>
    </xf>
    <xf numFmtId="164" fontId="5" fillId="0" borderId="13" xfId="42" applyNumberFormat="1" applyFont="1" applyBorder="1" applyAlignment="1">
      <alignment/>
    </xf>
    <xf numFmtId="164" fontId="33" fillId="0" borderId="17" xfId="42" applyNumberFormat="1" applyFont="1" applyBorder="1" applyAlignment="1">
      <alignment/>
    </xf>
    <xf numFmtId="164" fontId="8" fillId="0" borderId="0" xfId="42" applyNumberFormat="1" applyFont="1" applyBorder="1" applyAlignment="1">
      <alignment/>
    </xf>
    <xf numFmtId="164" fontId="8" fillId="0" borderId="0" xfId="42" applyNumberFormat="1" applyFont="1" applyAlignment="1">
      <alignment/>
    </xf>
    <xf numFmtId="0" fontId="8" fillId="0" borderId="0" xfId="0" applyFont="1" applyAlignment="1">
      <alignment/>
    </xf>
    <xf numFmtId="37" fontId="33" fillId="0" borderId="11" xfId="65" applyFont="1" applyFill="1" applyBorder="1" applyAlignment="1">
      <alignment horizontal="left"/>
      <protection/>
    </xf>
    <xf numFmtId="164" fontId="5" fillId="0" borderId="11" xfId="42" applyNumberFormat="1" applyFont="1" applyFill="1" applyBorder="1" applyAlignment="1">
      <alignment/>
    </xf>
    <xf numFmtId="164" fontId="5" fillId="0" borderId="18" xfId="42" applyNumberFormat="1" applyFont="1" applyFill="1" applyBorder="1" applyAlignment="1">
      <alignment/>
    </xf>
    <xf numFmtId="164" fontId="5" fillId="0" borderId="19" xfId="42" applyNumberFormat="1" applyFont="1" applyBorder="1" applyAlignment="1">
      <alignment/>
    </xf>
    <xf numFmtId="164" fontId="5" fillId="0" borderId="20" xfId="42" applyNumberFormat="1" applyFont="1" applyBorder="1" applyAlignment="1">
      <alignment/>
    </xf>
    <xf numFmtId="164" fontId="2" fillId="0" borderId="0" xfId="42" applyNumberFormat="1" applyFont="1" applyBorder="1" applyAlignment="1">
      <alignment/>
    </xf>
    <xf numFmtId="164" fontId="2" fillId="0" borderId="0" xfId="42" applyNumberFormat="1" applyFont="1" applyAlignment="1">
      <alignment/>
    </xf>
    <xf numFmtId="0" fontId="2" fillId="0" borderId="0" xfId="0" applyFont="1" applyAlignment="1">
      <alignment/>
    </xf>
    <xf numFmtId="37" fontId="5" fillId="0" borderId="11" xfId="65" applyFont="1" applyFill="1" applyBorder="1" applyAlignment="1">
      <alignment horizontal="left"/>
      <protection/>
    </xf>
    <xf numFmtId="164" fontId="5" fillId="0" borderId="11" xfId="42" applyNumberFormat="1" applyFont="1" applyBorder="1" applyAlignment="1">
      <alignment/>
    </xf>
    <xf numFmtId="164" fontId="33" fillId="0" borderId="13" xfId="42" applyNumberFormat="1" applyFont="1" applyBorder="1" applyAlignment="1">
      <alignment/>
    </xf>
    <xf numFmtId="164" fontId="5" fillId="0" borderId="11" xfId="42" applyNumberFormat="1" applyFont="1" applyBorder="1" applyAlignment="1">
      <alignment wrapText="1"/>
    </xf>
    <xf numFmtId="164" fontId="5" fillId="0" borderId="18" xfId="42" applyNumberFormat="1" applyFont="1" applyFill="1" applyBorder="1" applyAlignment="1">
      <alignment horizontal="center"/>
    </xf>
    <xf numFmtId="37" fontId="33" fillId="0" borderId="17" xfId="65" applyFont="1" applyFill="1" applyBorder="1" applyAlignment="1">
      <alignment horizontal="left"/>
      <protection/>
    </xf>
    <xf numFmtId="164" fontId="33" fillId="0" borderId="17" xfId="42" applyNumberFormat="1" applyFont="1" applyFill="1" applyBorder="1" applyAlignment="1">
      <alignment/>
    </xf>
    <xf numFmtId="164" fontId="5" fillId="0" borderId="17" xfId="42" applyNumberFormat="1" applyFont="1" applyBorder="1" applyAlignment="1">
      <alignment/>
    </xf>
    <xf numFmtId="164" fontId="5" fillId="35" borderId="13" xfId="42" applyNumberFormat="1" applyFont="1" applyFill="1" applyBorder="1" applyAlignment="1" quotePrefix="1">
      <alignment/>
    </xf>
    <xf numFmtId="164" fontId="5" fillId="0" borderId="15" xfId="42" applyNumberFormat="1" applyFont="1" applyFill="1" applyBorder="1" applyAlignment="1">
      <alignment/>
    </xf>
    <xf numFmtId="164" fontId="5" fillId="35" borderId="15" xfId="42" applyNumberFormat="1" applyFont="1" applyFill="1" applyBorder="1" applyAlignment="1">
      <alignment/>
    </xf>
    <xf numFmtId="164" fontId="5" fillId="0" borderId="14" xfId="42" applyNumberFormat="1" applyFont="1" applyBorder="1" applyAlignment="1">
      <alignment/>
    </xf>
    <xf numFmtId="164" fontId="5" fillId="0" borderId="11" xfId="42" applyNumberFormat="1" applyFont="1" applyFill="1" applyBorder="1" applyAlignment="1" quotePrefix="1">
      <alignment/>
    </xf>
    <xf numFmtId="164" fontId="5" fillId="0" borderId="18" xfId="42" applyNumberFormat="1" applyFont="1" applyBorder="1" applyAlignment="1">
      <alignment/>
    </xf>
    <xf numFmtId="164" fontId="5" fillId="0" borderId="13" xfId="42" applyNumberFormat="1" applyFont="1" applyFill="1" applyBorder="1" applyAlignment="1" quotePrefix="1">
      <alignment/>
    </xf>
    <xf numFmtId="164" fontId="5" fillId="0" borderId="15" xfId="42" applyNumberFormat="1" applyFont="1" applyFill="1" applyBorder="1" applyAlignment="1" quotePrefix="1">
      <alignment/>
    </xf>
    <xf numFmtId="0" fontId="2" fillId="0" borderId="0" xfId="0" applyFont="1" applyBorder="1" applyAlignment="1">
      <alignment/>
    </xf>
    <xf numFmtId="0" fontId="2" fillId="0" borderId="12" xfId="0" applyFont="1" applyBorder="1" applyAlignment="1">
      <alignment/>
    </xf>
    <xf numFmtId="164" fontId="5" fillId="0" borderId="0" xfId="42" applyNumberFormat="1" applyFont="1" applyFill="1" applyBorder="1" applyAlignment="1">
      <alignment/>
    </xf>
    <xf numFmtId="164" fontId="5" fillId="0" borderId="19" xfId="42" applyNumberFormat="1" applyFont="1" applyFill="1" applyBorder="1" applyAlignment="1">
      <alignment/>
    </xf>
    <xf numFmtId="164" fontId="5" fillId="0" borderId="11" xfId="42" applyNumberFormat="1" applyFont="1" applyFill="1" applyBorder="1" applyAlignment="1">
      <alignment/>
    </xf>
    <xf numFmtId="164" fontId="2" fillId="0" borderId="0" xfId="42" applyNumberFormat="1" applyFont="1" applyFill="1" applyBorder="1" applyAlignment="1">
      <alignment/>
    </xf>
    <xf numFmtId="164" fontId="33" fillId="0" borderId="11" xfId="42" applyNumberFormat="1" applyFont="1" applyFill="1" applyBorder="1" applyAlignment="1">
      <alignment/>
    </xf>
    <xf numFmtId="164" fontId="33" fillId="0" borderId="18" xfId="42" applyNumberFormat="1" applyFont="1" applyFill="1" applyBorder="1" applyAlignment="1">
      <alignment/>
    </xf>
    <xf numFmtId="164" fontId="33" fillId="0" borderId="11" xfId="42" applyNumberFormat="1" applyFont="1" applyFill="1" applyBorder="1" applyAlignment="1">
      <alignment/>
    </xf>
    <xf numFmtId="164" fontId="8" fillId="0" borderId="0" xfId="42" applyNumberFormat="1" applyFont="1" applyFill="1" applyBorder="1" applyAlignment="1">
      <alignment/>
    </xf>
    <xf numFmtId="37" fontId="33" fillId="0" borderId="21" xfId="65" applyFont="1" applyFill="1" applyBorder="1" applyAlignment="1" quotePrefix="1">
      <alignment horizontal="left"/>
      <protection/>
    </xf>
    <xf numFmtId="164" fontId="5" fillId="0" borderId="13" xfId="42" applyNumberFormat="1" applyFont="1" applyFill="1" applyBorder="1" applyAlignment="1">
      <alignment/>
    </xf>
    <xf numFmtId="164" fontId="5" fillId="0" borderId="17" xfId="42" applyNumberFormat="1" applyFont="1" applyBorder="1" applyAlignment="1">
      <alignment horizontal="right"/>
    </xf>
    <xf numFmtId="164" fontId="2" fillId="0" borderId="0" xfId="42" applyNumberFormat="1" applyFont="1" applyAlignment="1">
      <alignment horizontal="right"/>
    </xf>
    <xf numFmtId="37" fontId="33" fillId="0" borderId="0" xfId="65" applyFont="1" applyAlignment="1">
      <alignment horizontal="left"/>
      <protection/>
    </xf>
    <xf numFmtId="37" fontId="5" fillId="0" borderId="0" xfId="65" applyFont="1" applyBorder="1">
      <alignment/>
      <protection/>
    </xf>
    <xf numFmtId="37" fontId="33" fillId="0" borderId="0" xfId="65" applyFont="1" applyBorder="1">
      <alignment/>
      <protection/>
    </xf>
    <xf numFmtId="0" fontId="5" fillId="0" borderId="0" xfId="0" applyFont="1" applyAlignment="1">
      <alignment/>
    </xf>
    <xf numFmtId="37" fontId="9" fillId="0" borderId="0" xfId="65" applyFont="1" applyBorder="1">
      <alignment/>
      <protection/>
    </xf>
    <xf numFmtId="0" fontId="9" fillId="0" borderId="0" xfId="0" applyFont="1" applyAlignment="1">
      <alignment/>
    </xf>
    <xf numFmtId="0" fontId="15" fillId="0" borderId="0" xfId="0" applyFont="1" applyAlignment="1">
      <alignment/>
    </xf>
    <xf numFmtId="37" fontId="33" fillId="0" borderId="0" xfId="65" applyFont="1" applyBorder="1" applyAlignment="1" quotePrefix="1">
      <alignment horizontal="left"/>
      <protection/>
    </xf>
    <xf numFmtId="37" fontId="15" fillId="0" borderId="0" xfId="65" applyFont="1" applyBorder="1" applyAlignment="1">
      <alignment horizontal="left"/>
      <protection/>
    </xf>
    <xf numFmtId="0" fontId="33" fillId="0" borderId="0" xfId="0" applyFont="1" applyBorder="1" applyAlignment="1" quotePrefix="1">
      <alignment horizontal="left"/>
    </xf>
    <xf numFmtId="0" fontId="0" fillId="0" borderId="0" xfId="0" applyAlignment="1">
      <alignment horizontal="right"/>
    </xf>
    <xf numFmtId="0" fontId="0" fillId="0" borderId="0" xfId="0" applyFont="1" applyBorder="1" applyAlignment="1">
      <alignment/>
    </xf>
    <xf numFmtId="0" fontId="0" fillId="0" borderId="0" xfId="0" applyBorder="1" applyAlignment="1">
      <alignment horizontal="left"/>
    </xf>
    <xf numFmtId="0" fontId="0" fillId="0" borderId="0" xfId="0" applyAlignment="1">
      <alignment/>
    </xf>
    <xf numFmtId="37" fontId="10" fillId="0" borderId="11" xfId="65" applyFont="1" applyBorder="1" applyAlignment="1">
      <alignment horizontal="left"/>
      <protection/>
    </xf>
    <xf numFmtId="37" fontId="5" fillId="0" borderId="0" xfId="65" applyFont="1" applyBorder="1" applyAlignment="1">
      <alignment horizontal="left" wrapText="1"/>
      <protection/>
    </xf>
    <xf numFmtId="0" fontId="35" fillId="0" borderId="0" xfId="0" applyFont="1" applyBorder="1" applyAlignment="1">
      <alignment/>
    </xf>
    <xf numFmtId="0" fontId="35" fillId="0" borderId="0" xfId="0" applyFont="1" applyAlignment="1">
      <alignment/>
    </xf>
    <xf numFmtId="37" fontId="36" fillId="0" borderId="0" xfId="65" applyFont="1" applyBorder="1" applyAlignment="1">
      <alignment horizontal="right"/>
      <protection/>
    </xf>
    <xf numFmtId="37" fontId="37" fillId="0" borderId="0" xfId="65" applyFont="1" applyBorder="1" applyAlignment="1">
      <alignment horizontal="right"/>
      <protection/>
    </xf>
    <xf numFmtId="0" fontId="36" fillId="0" borderId="0" xfId="64" applyFont="1" applyBorder="1" applyAlignment="1">
      <alignment horizontal="right"/>
      <protection/>
    </xf>
    <xf numFmtId="0" fontId="36" fillId="0" borderId="0" xfId="63" applyFont="1" applyBorder="1" applyAlignment="1">
      <alignment horizontal="right"/>
      <protection/>
    </xf>
    <xf numFmtId="0" fontId="0" fillId="0" borderId="0" xfId="0" applyFont="1" applyFill="1" applyAlignment="1">
      <alignment horizontal="left" wrapText="1"/>
    </xf>
    <xf numFmtId="0" fontId="0" fillId="0" borderId="0" xfId="0" applyFill="1" applyAlignment="1">
      <alignment horizontal="left" wrapText="1"/>
    </xf>
    <xf numFmtId="37" fontId="38" fillId="0" borderId="0" xfId="65" applyFont="1" applyBorder="1" applyAlignment="1">
      <alignment horizontal="center" wrapText="1"/>
      <protection/>
    </xf>
    <xf numFmtId="0" fontId="0" fillId="0" borderId="0" xfId="0" applyFill="1" applyAlignment="1">
      <alignment vertical="top" wrapText="1"/>
    </xf>
    <xf numFmtId="0" fontId="0" fillId="0" borderId="0" xfId="0" applyFill="1" applyAlignment="1">
      <alignment wrapText="1"/>
    </xf>
    <xf numFmtId="0" fontId="0" fillId="0" borderId="0" xfId="0" applyFont="1" applyFill="1" applyAlignment="1">
      <alignment wrapText="1"/>
    </xf>
    <xf numFmtId="0" fontId="5" fillId="0" borderId="0" xfId="0" applyFont="1" applyFill="1" applyAlignment="1">
      <alignment horizontal="lef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Date" xfId="48"/>
    <cellStyle name="Explanatory Text" xfId="49"/>
    <cellStyle name="Followed Hyperlink" xfId="50"/>
    <cellStyle name="Fund" xfId="51"/>
    <cellStyle name="General"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_AIRPLAN.XLS" xfId="65"/>
    <cellStyle name="Note" xfId="66"/>
    <cellStyle name="Note 2" xfId="67"/>
    <cellStyle name="Output" xfId="68"/>
    <cellStyle name="Percent" xfId="69"/>
    <cellStyle name="Phone" xfId="70"/>
    <cellStyle name="Title" xfId="71"/>
    <cellStyle name="Total" xfId="72"/>
    <cellStyle name="w15"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alshj\AppData\Local\Microsoft\Windows\Temporary%20Internet%20Files\Content.Outlook\BR0O5COW\1st%20Quarter\2012%201Q%20Workbook.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walshj\Local%20Settings\Temporary%20Internet%20Files\OLK14\QtrlyWorkbook2010olddonotus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Fiscal\BUDGET%20PREPARATION\2012\2012%20Revised%20CSD%20Budget%20for%20Resubmission\DCHS%20CSD%20FHCD%202012%20Budget%20Forms%209-02-1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Form B Variance Worksheet"/>
      <sheetName val="Form C Non GF Financial Plan"/>
      <sheetName val="Form D Revenue Projections"/>
      <sheetName val="RefFootnote Codes"/>
    </sheetNames>
    <sheetDataSet>
      <sheetData sheetId="4">
        <row r="3">
          <cell r="G3" t="str">
            <v>Appro</v>
          </cell>
          <cell r="H3" t="str">
            <v>Fund</v>
          </cell>
          <cell r="I3" t="str">
            <v>Department Title</v>
          </cell>
        </row>
        <row r="4">
          <cell r="G4" t="str">
            <v>0010</v>
          </cell>
          <cell r="H4" t="str">
            <v>0010</v>
          </cell>
          <cell r="I4" t="str">
            <v>County Council</v>
          </cell>
        </row>
        <row r="5">
          <cell r="G5" t="str">
            <v>0020</v>
          </cell>
          <cell r="H5" t="str">
            <v>0010</v>
          </cell>
          <cell r="I5" t="str">
            <v>Council Administration</v>
          </cell>
        </row>
        <row r="6">
          <cell r="G6" t="str">
            <v>0023</v>
          </cell>
          <cell r="H6" t="str">
            <v>5461</v>
          </cell>
          <cell r="I6" t="str">
            <v>DES Equipment Replacement</v>
          </cell>
        </row>
        <row r="7">
          <cell r="G7" t="str">
            <v>0030</v>
          </cell>
          <cell r="H7" t="str">
            <v>0010</v>
          </cell>
          <cell r="I7" t="str">
            <v>Hearing Examiner</v>
          </cell>
        </row>
        <row r="8">
          <cell r="G8" t="str">
            <v>0040</v>
          </cell>
          <cell r="H8" t="str">
            <v>0010</v>
          </cell>
          <cell r="I8" t="str">
            <v>County Auditor</v>
          </cell>
        </row>
        <row r="9">
          <cell r="G9" t="str">
            <v>0050</v>
          </cell>
          <cell r="H9" t="str">
            <v>0010</v>
          </cell>
          <cell r="I9" t="str">
            <v>Ombudsman/Tax Advisor</v>
          </cell>
        </row>
        <row r="10">
          <cell r="G10" t="str">
            <v>0060</v>
          </cell>
          <cell r="H10" t="str">
            <v>0010</v>
          </cell>
          <cell r="I10" t="str">
            <v>King County Civic Television</v>
          </cell>
        </row>
        <row r="11">
          <cell r="G11" t="str">
            <v>0070</v>
          </cell>
          <cell r="H11" t="str">
            <v>0010</v>
          </cell>
          <cell r="I11" t="str">
            <v>Board of Appeals</v>
          </cell>
        </row>
        <row r="12">
          <cell r="G12" t="str">
            <v>0085</v>
          </cell>
          <cell r="H12" t="str">
            <v>0010</v>
          </cell>
          <cell r="I12" t="str">
            <v>Office of Law Enforcement Oversight</v>
          </cell>
        </row>
        <row r="13">
          <cell r="G13" t="str">
            <v>0086</v>
          </cell>
          <cell r="H13" t="str">
            <v>0010</v>
          </cell>
          <cell r="I13" t="str">
            <v>Districting Committee</v>
          </cell>
        </row>
        <row r="14">
          <cell r="G14" t="str">
            <v>0087</v>
          </cell>
          <cell r="H14" t="str">
            <v>0010</v>
          </cell>
          <cell r="I14" t="str">
            <v>Office of Economic and Financial Analysis</v>
          </cell>
        </row>
        <row r="15">
          <cell r="G15" t="str">
            <v>0091</v>
          </cell>
          <cell r="H15" t="str">
            <v>1391</v>
          </cell>
          <cell r="I15" t="str">
            <v>OMB/Duncan/Roberts Lawsuit Administration</v>
          </cell>
        </row>
        <row r="16">
          <cell r="G16" t="str">
            <v>0110</v>
          </cell>
          <cell r="H16" t="str">
            <v>0010</v>
          </cell>
          <cell r="I16" t="str">
            <v>County Executive</v>
          </cell>
        </row>
        <row r="17">
          <cell r="G17" t="str">
            <v>0117</v>
          </cell>
          <cell r="H17" t="str">
            <v>1141</v>
          </cell>
          <cell r="I17" t="str">
            <v>Veterans and Family Levy</v>
          </cell>
        </row>
        <row r="18">
          <cell r="G18" t="str">
            <v>0118</v>
          </cell>
          <cell r="H18" t="str">
            <v>1142</v>
          </cell>
          <cell r="I18" t="str">
            <v>Human Services Levy</v>
          </cell>
        </row>
        <row r="19">
          <cell r="G19" t="str">
            <v>0120</v>
          </cell>
          <cell r="H19" t="str">
            <v>0010</v>
          </cell>
          <cell r="I19" t="str">
            <v>Office of the Executive</v>
          </cell>
        </row>
        <row r="20">
          <cell r="G20" t="str">
            <v>0137</v>
          </cell>
          <cell r="H20" t="str">
            <v>5441</v>
          </cell>
          <cell r="I20" t="str">
            <v>Wastewater Equipment Rental and Revolving</v>
          </cell>
        </row>
        <row r="21">
          <cell r="G21" t="str">
            <v>0138</v>
          </cell>
          <cell r="H21" t="str">
            <v>5450</v>
          </cell>
          <cell r="I21" t="str">
            <v>Finance and Business Operations</v>
          </cell>
        </row>
        <row r="22">
          <cell r="G22" t="str">
            <v>0140</v>
          </cell>
          <cell r="H22" t="str">
            <v>0010</v>
          </cell>
          <cell r="I22" t="str">
            <v>Office of Management and Budget</v>
          </cell>
        </row>
        <row r="23">
          <cell r="G23" t="str">
            <v>0150</v>
          </cell>
          <cell r="H23" t="str">
            <v>0010</v>
          </cell>
          <cell r="I23" t="str">
            <v>Finance - GF</v>
          </cell>
        </row>
        <row r="24">
          <cell r="G24" t="str">
            <v>0154</v>
          </cell>
          <cell r="H24" t="str">
            <v>5520</v>
          </cell>
          <cell r="I24" t="str">
            <v>Risk Management</v>
          </cell>
        </row>
        <row r="25">
          <cell r="G25" t="str">
            <v>0186</v>
          </cell>
          <cell r="H25" t="str">
            <v>0010</v>
          </cell>
          <cell r="I25" t="str">
            <v>Office of Labor Relations</v>
          </cell>
        </row>
        <row r="26">
          <cell r="G26" t="str">
            <v>0187</v>
          </cell>
          <cell r="H26" t="str">
            <v>5490</v>
          </cell>
          <cell r="I26" t="str">
            <v>Business Resource Center</v>
          </cell>
        </row>
        <row r="27">
          <cell r="G27" t="str">
            <v>0200</v>
          </cell>
          <cell r="H27" t="str">
            <v>0010</v>
          </cell>
          <cell r="I27" t="str">
            <v>Sheriff</v>
          </cell>
        </row>
        <row r="28">
          <cell r="G28" t="str">
            <v>0205</v>
          </cell>
          <cell r="H28" t="str">
            <v>0010</v>
          </cell>
          <cell r="I28" t="str">
            <v>Drug Enforcement Forfeits</v>
          </cell>
        </row>
        <row r="29">
          <cell r="B29" t="str">
            <v>Salaries/Benefits 51xxx</v>
          </cell>
          <cell r="G29" t="str">
            <v>0208</v>
          </cell>
          <cell r="H29" t="str">
            <v>1220</v>
          </cell>
          <cell r="I29" t="str">
            <v>Automated Fingerprint Identification System</v>
          </cell>
        </row>
        <row r="30">
          <cell r="B30" t="str">
            <v>Supplies  52xxx</v>
          </cell>
          <cell r="G30" t="str">
            <v>0213</v>
          </cell>
          <cell r="H30" t="str">
            <v>4501</v>
          </cell>
          <cell r="I30" t="str">
            <v>Radio Communication Services (800 MHz)</v>
          </cell>
        </row>
        <row r="31">
          <cell r="B31" t="str">
            <v>Services, Other 53xxx, 595xx</v>
          </cell>
          <cell r="G31" t="str">
            <v>0301</v>
          </cell>
          <cell r="H31" t="str">
            <v>1170</v>
          </cell>
          <cell r="I31" t="str">
            <v>Cultural Development Authority</v>
          </cell>
        </row>
        <row r="32">
          <cell r="B32" t="str">
            <v>Intergovt Services 54xxx, 55xxx, 551xx, 58xxx, 587xx</v>
          </cell>
          <cell r="G32" t="str">
            <v>0325</v>
          </cell>
          <cell r="H32" t="str">
            <v>1340</v>
          </cell>
          <cell r="I32" t="str">
            <v>Development and Environmental Services</v>
          </cell>
        </row>
        <row r="33">
          <cell r="B33" t="str">
            <v>Capital Outlay 56xxx</v>
          </cell>
          <cell r="G33" t="str">
            <v>0350</v>
          </cell>
          <cell r="H33" t="str">
            <v>2460</v>
          </cell>
          <cell r="I33" t="str">
            <v>Federal Housing and Community Development</v>
          </cell>
        </row>
        <row r="34">
          <cell r="B34" t="str">
            <v>Debt Services 57xxx</v>
          </cell>
          <cell r="G34" t="str">
            <v>0355</v>
          </cell>
          <cell r="H34" t="str">
            <v>1290</v>
          </cell>
          <cell r="I34" t="str">
            <v>Youth Sports Facilities Grants</v>
          </cell>
        </row>
        <row r="35">
          <cell r="B35" t="str">
            <v>Contras/Contingencies 59xxx</v>
          </cell>
          <cell r="G35" t="str">
            <v>0381</v>
          </cell>
          <cell r="H35" t="str">
            <v>4040</v>
          </cell>
          <cell r="I35" t="str">
            <v>Natural Resources and Parks Administration</v>
          </cell>
        </row>
        <row r="36">
          <cell r="G36" t="str">
            <v>0384</v>
          </cell>
          <cell r="H36" t="str">
            <v>1311</v>
          </cell>
          <cell r="I36" t="str">
            <v>Noxious Weed Control Program</v>
          </cell>
        </row>
        <row r="37">
          <cell r="G37" t="str">
            <v>0401</v>
          </cell>
          <cell r="H37" t="str">
            <v>0010</v>
          </cell>
          <cell r="I37" t="str">
            <v>Office of Emergency Management</v>
          </cell>
        </row>
        <row r="38">
          <cell r="G38" t="str">
            <v>0415</v>
          </cell>
          <cell r="H38" t="str">
            <v>5600</v>
          </cell>
          <cell r="I38" t="str">
            <v>Printing and Graphic Arts</v>
          </cell>
        </row>
        <row r="39">
          <cell r="G39" t="str">
            <v>0417</v>
          </cell>
          <cell r="H39" t="str">
            <v>0010</v>
          </cell>
          <cell r="I39" t="str">
            <v>Executive Services - Administration</v>
          </cell>
        </row>
        <row r="40">
          <cell r="G40" t="str">
            <v>0420</v>
          </cell>
          <cell r="H40" t="str">
            <v>0010</v>
          </cell>
          <cell r="I40" t="str">
            <v>Human Resources Management</v>
          </cell>
        </row>
        <row r="41">
          <cell r="G41" t="str">
            <v>0429</v>
          </cell>
          <cell r="H41" t="str">
            <v>5500</v>
          </cell>
          <cell r="I41" t="str">
            <v>Employee Benefits</v>
          </cell>
        </row>
        <row r="42">
          <cell r="G42" t="str">
            <v>0431</v>
          </cell>
          <cell r="H42" t="str">
            <v>1110</v>
          </cell>
          <cell r="I42" t="str">
            <v>Enhanced-911</v>
          </cell>
        </row>
        <row r="43">
          <cell r="G43" t="str">
            <v>0432</v>
          </cell>
          <cell r="H43" t="str">
            <v>5531</v>
          </cell>
          <cell r="I43" t="str">
            <v>OIRM--Technology Services</v>
          </cell>
        </row>
        <row r="44">
          <cell r="G44" t="str">
            <v>0433</v>
          </cell>
          <cell r="H44" t="str">
            <v>5532</v>
          </cell>
          <cell r="I44" t="str">
            <v>OIRM--Telecommunications</v>
          </cell>
        </row>
        <row r="45">
          <cell r="G45" t="str">
            <v>0437</v>
          </cell>
          <cell r="H45" t="str">
            <v>0010</v>
          </cell>
          <cell r="I45" t="str">
            <v>Cable Communications</v>
          </cell>
        </row>
        <row r="46">
          <cell r="G46" t="str">
            <v>0440</v>
          </cell>
          <cell r="H46" t="str">
            <v>0010</v>
          </cell>
          <cell r="I46" t="str">
            <v>Real Estate Services</v>
          </cell>
        </row>
        <row r="47">
          <cell r="G47" t="str">
            <v>0450</v>
          </cell>
          <cell r="H47" t="str">
            <v>0010</v>
          </cell>
          <cell r="I47" t="str">
            <v>Security Screeners</v>
          </cell>
        </row>
        <row r="48">
          <cell r="G48" t="str">
            <v>0465</v>
          </cell>
          <cell r="H48" t="str">
            <v>8400</v>
          </cell>
          <cell r="I48" t="str">
            <v>Limited G.O. Bond Redemption</v>
          </cell>
        </row>
        <row r="49">
          <cell r="G49" t="str">
            <v>0466</v>
          </cell>
          <cell r="H49" t="str">
            <v>8500</v>
          </cell>
          <cell r="I49" t="str">
            <v>Unlimited G.O. Bond Redemption</v>
          </cell>
        </row>
        <row r="50">
          <cell r="G50" t="str">
            <v>0467</v>
          </cell>
          <cell r="H50" t="str">
            <v>8510</v>
          </cell>
          <cell r="I50" t="str">
            <v>Stadium G.O. Bond Redemption</v>
          </cell>
        </row>
        <row r="51">
          <cell r="G51" t="str">
            <v>0470</v>
          </cell>
          <cell r="H51" t="str">
            <v>0010</v>
          </cell>
          <cell r="I51" t="str">
            <v>Records and Licensing Services</v>
          </cell>
        </row>
        <row r="52">
          <cell r="G52" t="str">
            <v>0471</v>
          </cell>
          <cell r="H52" t="str">
            <v>1090</v>
          </cell>
          <cell r="I52" t="str">
            <v>Recorder's Operation and Maintenance</v>
          </cell>
        </row>
        <row r="53">
          <cell r="G53" t="str">
            <v>0480</v>
          </cell>
          <cell r="H53" t="str">
            <v>1060</v>
          </cell>
          <cell r="I53" t="str">
            <v>Veterans Services</v>
          </cell>
        </row>
        <row r="54">
          <cell r="G54" t="str">
            <v>0490</v>
          </cell>
          <cell r="H54" t="str">
            <v>4531</v>
          </cell>
          <cell r="I54" t="str">
            <v>I-Net Operations</v>
          </cell>
        </row>
        <row r="55">
          <cell r="G55" t="str">
            <v>0500</v>
          </cell>
          <cell r="H55" t="str">
            <v>0010</v>
          </cell>
          <cell r="I55" t="str">
            <v>Prosecuting Attorney</v>
          </cell>
        </row>
        <row r="56">
          <cell r="G56" t="str">
            <v>0501</v>
          </cell>
          <cell r="H56" t="str">
            <v>0010</v>
          </cell>
          <cell r="I56" t="str">
            <v>Prosecuting Attorney Antiprofiteering</v>
          </cell>
        </row>
        <row r="57">
          <cell r="G57" t="str">
            <v>0505</v>
          </cell>
          <cell r="H57" t="str">
            <v>1344</v>
          </cell>
          <cell r="I57" t="str">
            <v>Tiger Mountain Lawsuit Settlement</v>
          </cell>
        </row>
        <row r="58">
          <cell r="G58" t="str">
            <v>0506</v>
          </cell>
          <cell r="H58" t="str">
            <v>1240</v>
          </cell>
          <cell r="I58" t="str">
            <v>Citizen Counselor Network</v>
          </cell>
        </row>
        <row r="59">
          <cell r="G59" t="str">
            <v>0510</v>
          </cell>
          <cell r="H59" t="str">
            <v>0010</v>
          </cell>
          <cell r="I59" t="str">
            <v>Superior Court</v>
          </cell>
        </row>
        <row r="60">
          <cell r="G60" t="str">
            <v>0516</v>
          </cell>
          <cell r="H60" t="str">
            <v>2162</v>
          </cell>
          <cell r="I60" t="str">
            <v>Byrne Justice Assistance FFY08 Grant</v>
          </cell>
        </row>
        <row r="61">
          <cell r="G61" t="str">
            <v>0530</v>
          </cell>
          <cell r="H61" t="str">
            <v>0010</v>
          </cell>
          <cell r="I61" t="str">
            <v>District Court</v>
          </cell>
        </row>
        <row r="62">
          <cell r="G62" t="str">
            <v>0534</v>
          </cell>
          <cell r="H62" t="str">
            <v>1431</v>
          </cell>
          <cell r="I62" t="str">
            <v>Regional Animal Services of King County</v>
          </cell>
        </row>
        <row r="63">
          <cell r="G63" t="str">
            <v>0535</v>
          </cell>
          <cell r="H63" t="str">
            <v>0010</v>
          </cell>
          <cell r="I63" t="str">
            <v>Elections</v>
          </cell>
        </row>
        <row r="64">
          <cell r="G64" t="str">
            <v>0538</v>
          </cell>
          <cell r="H64" t="str">
            <v>1432</v>
          </cell>
          <cell r="I64" t="str">
            <v>Animal Bequest</v>
          </cell>
        </row>
        <row r="65">
          <cell r="G65" t="str">
            <v>0540</v>
          </cell>
          <cell r="H65" t="str">
            <v>0010</v>
          </cell>
          <cell r="I65" t="str">
            <v>Judicial Administration</v>
          </cell>
        </row>
        <row r="66">
          <cell r="G66" t="str">
            <v>0561</v>
          </cell>
          <cell r="H66" t="str">
            <v>1561</v>
          </cell>
          <cell r="I66" t="str">
            <v>King County Flood Control Contract</v>
          </cell>
        </row>
        <row r="67">
          <cell r="G67" t="str">
            <v>0583</v>
          </cell>
          <cell r="H67" t="str">
            <v>1135</v>
          </cell>
          <cell r="I67" t="str">
            <v>Judicial Administration MIDD</v>
          </cell>
        </row>
        <row r="68">
          <cell r="G68" t="str">
            <v>0601</v>
          </cell>
          <cell r="H68" t="str">
            <v>5511</v>
          </cell>
          <cell r="I68" t="str">
            <v>Facilities Management Internal Service</v>
          </cell>
        </row>
        <row r="69">
          <cell r="G69" t="str">
            <v>0610</v>
          </cell>
          <cell r="H69" t="str">
            <v>0010</v>
          </cell>
          <cell r="I69" t="str">
            <v>State Auditor</v>
          </cell>
        </row>
        <row r="70">
          <cell r="G70" t="str">
            <v>0630</v>
          </cell>
          <cell r="H70" t="str">
            <v>0010</v>
          </cell>
          <cell r="I70" t="str">
            <v>Boundary Review Board</v>
          </cell>
        </row>
        <row r="71">
          <cell r="G71" t="str">
            <v>0640</v>
          </cell>
          <cell r="H71" t="str">
            <v>1451</v>
          </cell>
          <cell r="I71" t="str">
            <v>Parks and Recreation</v>
          </cell>
        </row>
        <row r="72">
          <cell r="G72" t="str">
            <v>0641</v>
          </cell>
          <cell r="H72" t="str">
            <v>1452</v>
          </cell>
          <cell r="I72" t="str">
            <v>Expansion Levy</v>
          </cell>
        </row>
        <row r="73">
          <cell r="G73" t="str">
            <v>0650</v>
          </cell>
          <cell r="H73" t="str">
            <v>0010</v>
          </cell>
          <cell r="I73" t="str">
            <v>Memberships and Dues</v>
          </cell>
        </row>
        <row r="74">
          <cell r="G74" t="str">
            <v>0654</v>
          </cell>
          <cell r="H74" t="str">
            <v>0010</v>
          </cell>
          <cell r="I74" t="str">
            <v>Salary and Wage Contingency</v>
          </cell>
        </row>
        <row r="75">
          <cell r="G75" t="str">
            <v>0655</v>
          </cell>
          <cell r="H75" t="str">
            <v>0010</v>
          </cell>
          <cell r="I75" t="str">
            <v>Executive Contingency</v>
          </cell>
        </row>
        <row r="76">
          <cell r="G76" t="str">
            <v>0656</v>
          </cell>
          <cell r="H76" t="str">
            <v>0010</v>
          </cell>
          <cell r="I76" t="str">
            <v>Internal Support</v>
          </cell>
        </row>
        <row r="77">
          <cell r="G77" t="str">
            <v>0666</v>
          </cell>
          <cell r="H77" t="str">
            <v>5420</v>
          </cell>
          <cell r="I77" t="str">
            <v>Safety and Claims Management</v>
          </cell>
        </row>
        <row r="78">
          <cell r="G78" t="str">
            <v>0670</v>
          </cell>
          <cell r="H78" t="str">
            <v>0010</v>
          </cell>
          <cell r="I78" t="str">
            <v>Assessments</v>
          </cell>
        </row>
        <row r="79">
          <cell r="G79" t="str">
            <v>0688</v>
          </cell>
          <cell r="H79" t="str">
            <v>1135</v>
          </cell>
          <cell r="I79" t="str">
            <v>Prosecuting Attorney MIDD</v>
          </cell>
        </row>
        <row r="80">
          <cell r="G80" t="str">
            <v>0689</v>
          </cell>
          <cell r="H80" t="str">
            <v>0010</v>
          </cell>
          <cell r="I80" t="str">
            <v>Grants GF Transfers</v>
          </cell>
        </row>
        <row r="81">
          <cell r="G81" t="str">
            <v>0694</v>
          </cell>
          <cell r="H81" t="str">
            <v>0010</v>
          </cell>
          <cell r="I81" t="str">
            <v>Human Services GF Transfers</v>
          </cell>
        </row>
        <row r="82">
          <cell r="G82" t="str">
            <v>0695</v>
          </cell>
          <cell r="H82" t="str">
            <v>0010</v>
          </cell>
          <cell r="I82" t="str">
            <v>General Government GF Transfers</v>
          </cell>
        </row>
        <row r="83">
          <cell r="G83" t="str">
            <v>0696</v>
          </cell>
          <cell r="H83" t="str">
            <v>0010</v>
          </cell>
          <cell r="I83" t="str">
            <v>Public Health &amp; Emergency Medical Services GF Transfers</v>
          </cell>
        </row>
        <row r="84">
          <cell r="G84" t="str">
            <v>0697</v>
          </cell>
          <cell r="H84" t="str">
            <v>0010</v>
          </cell>
          <cell r="I84" t="str">
            <v>Physical Environment GF Transfers</v>
          </cell>
        </row>
        <row r="85">
          <cell r="G85" t="str">
            <v>0699</v>
          </cell>
          <cell r="H85" t="str">
            <v>0010</v>
          </cell>
          <cell r="I85" t="str">
            <v>CIP GF Transfers</v>
          </cell>
        </row>
        <row r="86">
          <cell r="G86" t="str">
            <v>0710</v>
          </cell>
          <cell r="H86" t="str">
            <v>4290</v>
          </cell>
          <cell r="I86" t="str">
            <v>Airport</v>
          </cell>
        </row>
        <row r="87">
          <cell r="G87" t="str">
            <v>0715</v>
          </cell>
          <cell r="H87" t="str">
            <v>1040</v>
          </cell>
          <cell r="I87" t="str">
            <v>Solid Waste Post-Closure Landfill Maintenance</v>
          </cell>
        </row>
        <row r="88">
          <cell r="G88" t="str">
            <v>0716</v>
          </cell>
          <cell r="H88" t="str">
            <v>4290</v>
          </cell>
          <cell r="I88" t="str">
            <v>Airport Construction Transfer</v>
          </cell>
        </row>
        <row r="89">
          <cell r="G89" t="str">
            <v>0720</v>
          </cell>
          <cell r="H89" t="str">
            <v>4040</v>
          </cell>
          <cell r="I89" t="str">
            <v>Solid Waste </v>
          </cell>
        </row>
        <row r="90">
          <cell r="G90" t="str">
            <v>0726</v>
          </cell>
          <cell r="H90" t="str">
            <v>1030</v>
          </cell>
          <cell r="I90" t="str">
            <v>Stormwater Decant Program</v>
          </cell>
        </row>
        <row r="91">
          <cell r="G91" t="str">
            <v>0730</v>
          </cell>
          <cell r="H91" t="str">
            <v>1030</v>
          </cell>
          <cell r="I91" t="str">
            <v>Roads</v>
          </cell>
        </row>
        <row r="92">
          <cell r="G92" t="str">
            <v>0734</v>
          </cell>
          <cell r="H92" t="str">
            <v>1030</v>
          </cell>
          <cell r="I92" t="str">
            <v>Roads Construction Transfer</v>
          </cell>
        </row>
        <row r="93">
          <cell r="G93" t="str">
            <v>0738</v>
          </cell>
          <cell r="H93" t="str">
            <v>1150</v>
          </cell>
          <cell r="I93" t="str">
            <v>Road Improvement Guaranty</v>
          </cell>
        </row>
        <row r="94">
          <cell r="G94" t="str">
            <v>0740</v>
          </cell>
          <cell r="H94" t="str">
            <v>1050</v>
          </cell>
          <cell r="I94" t="str">
            <v>River Improvement</v>
          </cell>
        </row>
        <row r="95">
          <cell r="G95" t="str">
            <v>0741</v>
          </cell>
          <cell r="H95" t="str">
            <v>1210</v>
          </cell>
          <cell r="I95" t="str">
            <v>Water and Land Resources Shared Services</v>
          </cell>
        </row>
        <row r="96">
          <cell r="G96" t="str">
            <v>0750</v>
          </cell>
          <cell r="H96" t="str">
            <v>5570</v>
          </cell>
          <cell r="I96" t="str">
            <v>Equipment Rental and Revolving</v>
          </cell>
        </row>
        <row r="97">
          <cell r="G97" t="str">
            <v>0760</v>
          </cell>
          <cell r="H97" t="str">
            <v>1820</v>
          </cell>
          <cell r="I97" t="str">
            <v>Inter-County River Improvement</v>
          </cell>
        </row>
        <row r="98">
          <cell r="G98" t="str">
            <v>0780</v>
          </cell>
          <cell r="H98" t="str">
            <v>5580</v>
          </cell>
          <cell r="I98" t="str">
            <v>Motor Pool Equipment Rental and Revolving</v>
          </cell>
        </row>
        <row r="99">
          <cell r="G99" t="str">
            <v>0783</v>
          </cell>
          <cell r="H99" t="str">
            <v>1135</v>
          </cell>
          <cell r="I99" t="str">
            <v>Superior Court MIDD</v>
          </cell>
        </row>
        <row r="100">
          <cell r="G100" t="str">
            <v>0800</v>
          </cell>
          <cell r="H100" t="str">
            <v>1800</v>
          </cell>
          <cell r="I100" t="str">
            <v>Public Health</v>
          </cell>
        </row>
        <row r="101">
          <cell r="G101" t="str">
            <v>0810</v>
          </cell>
          <cell r="H101" t="str">
            <v>1800</v>
          </cell>
          <cell r="I101" t="str">
            <v>Medical Examiner</v>
          </cell>
        </row>
        <row r="102">
          <cell r="G102" t="str">
            <v>0820</v>
          </cell>
          <cell r="H102" t="str">
            <v>0010</v>
          </cell>
          <cell r="I102" t="str">
            <v>Jail Health Services</v>
          </cell>
        </row>
        <row r="103">
          <cell r="G103" t="str">
            <v>0830</v>
          </cell>
          <cell r="H103" t="str">
            <v>1190</v>
          </cell>
          <cell r="I103" t="str">
            <v>Emergency Medical Services</v>
          </cell>
        </row>
        <row r="104">
          <cell r="G104" t="str">
            <v>0845</v>
          </cell>
          <cell r="H104" t="str">
            <v>1211</v>
          </cell>
          <cell r="I104" t="str">
            <v>Surface Water Management Local Drainage Services</v>
          </cell>
        </row>
        <row r="105">
          <cell r="G105" t="str">
            <v>0846</v>
          </cell>
          <cell r="H105" t="str">
            <v>1431</v>
          </cell>
          <cell r="I105" t="str">
            <v>Historic Preservation Program</v>
          </cell>
        </row>
        <row r="106">
          <cell r="G106" t="str">
            <v>0860</v>
          </cell>
          <cell r="H106" t="str">
            <v>1280</v>
          </cell>
          <cell r="I106" t="str">
            <v>Local Hazardous Waste</v>
          </cell>
        </row>
        <row r="107">
          <cell r="G107" t="str">
            <v>0883</v>
          </cell>
          <cell r="H107" t="str">
            <v>1135</v>
          </cell>
          <cell r="I107" t="str">
            <v>Sheriff MIDD</v>
          </cell>
        </row>
        <row r="108">
          <cell r="G108" t="str">
            <v>0886</v>
          </cell>
          <cell r="H108" t="str">
            <v>1421</v>
          </cell>
          <cell r="I108" t="str">
            <v>Children and Family Services Transfers to Public Health</v>
          </cell>
        </row>
        <row r="109">
          <cell r="G109" t="str">
            <v>0887</v>
          </cell>
          <cell r="H109" t="str">
            <v>1421</v>
          </cell>
          <cell r="I109" t="str">
            <v>Children and Family Services Transfers to Community and Human Services</v>
          </cell>
        </row>
        <row r="110">
          <cell r="G110" t="str">
            <v>0888</v>
          </cell>
          <cell r="H110" t="str">
            <v>1421</v>
          </cell>
          <cell r="I110" t="str">
            <v>Children &amp; Family Services Community Services - Operating</v>
          </cell>
        </row>
        <row r="111">
          <cell r="G111" t="str">
            <v>0904</v>
          </cell>
          <cell r="H111" t="str">
            <v>1396</v>
          </cell>
          <cell r="I111" t="str">
            <v>OMB/2006 Fund</v>
          </cell>
        </row>
        <row r="112">
          <cell r="G112" t="str">
            <v>0910</v>
          </cell>
          <cell r="H112" t="str">
            <v>0010</v>
          </cell>
          <cell r="I112" t="str">
            <v>Adult and Juvenile Detention</v>
          </cell>
        </row>
        <row r="113">
          <cell r="G113" t="str">
            <v>0914</v>
          </cell>
          <cell r="H113" t="str">
            <v>0016</v>
          </cell>
          <cell r="I113" t="str">
            <v>Inmate Welfare - Adult</v>
          </cell>
        </row>
        <row r="114">
          <cell r="G114" t="str">
            <v>0915</v>
          </cell>
          <cell r="H114" t="str">
            <v>0016</v>
          </cell>
          <cell r="I114" t="str">
            <v>Inmate Welfare - Juvenile</v>
          </cell>
        </row>
        <row r="115">
          <cell r="G115" t="str">
            <v>0917</v>
          </cell>
          <cell r="H115" t="str">
            <v>0010</v>
          </cell>
          <cell r="I115" t="str">
            <v>Jail Efficiency</v>
          </cell>
        </row>
        <row r="116">
          <cell r="G116" t="str">
            <v>0920</v>
          </cell>
          <cell r="H116" t="str">
            <v>1070</v>
          </cell>
          <cell r="I116" t="str">
            <v>Developmental Disabilities</v>
          </cell>
        </row>
        <row r="117">
          <cell r="G117" t="str">
            <v>0924</v>
          </cell>
          <cell r="H117" t="str">
            <v>1120</v>
          </cell>
          <cell r="I117" t="str">
            <v>MHCADS - Mental Health</v>
          </cell>
        </row>
        <row r="118">
          <cell r="G118" t="str">
            <v>0935</v>
          </cell>
          <cell r="H118" t="str">
            <v>1070</v>
          </cell>
          <cell r="I118" t="str">
            <v>Community and Human Services Administration</v>
          </cell>
        </row>
        <row r="119">
          <cell r="G119" t="str">
            <v>0936</v>
          </cell>
          <cell r="H119" t="str">
            <v>2240</v>
          </cell>
          <cell r="I119" t="str">
            <v>Youth Employment</v>
          </cell>
        </row>
        <row r="120">
          <cell r="G120" t="str">
            <v>0940</v>
          </cell>
          <cell r="H120" t="str">
            <v>2241</v>
          </cell>
          <cell r="I120" t="str">
            <v>Dislocated Worker Program Administration</v>
          </cell>
        </row>
        <row r="121">
          <cell r="G121" t="str">
            <v>0950</v>
          </cell>
          <cell r="H121" t="str">
            <v>0010</v>
          </cell>
          <cell r="I121" t="str">
            <v>Office of the Public Defender</v>
          </cell>
        </row>
        <row r="122">
          <cell r="G122" t="str">
            <v>0960</v>
          </cell>
          <cell r="H122" t="str">
            <v>1260</v>
          </cell>
          <cell r="I122" t="str">
            <v>MHCADS - Alcoholism and Substance Abuse</v>
          </cell>
        </row>
        <row r="123">
          <cell r="G123" t="str">
            <v>0990</v>
          </cell>
          <cell r="H123" t="str">
            <v>1135</v>
          </cell>
          <cell r="I123" t="str">
            <v>Mental Illness and Drug Dependency Fund</v>
          </cell>
        </row>
        <row r="124">
          <cell r="G124" t="str">
            <v>1460M</v>
          </cell>
          <cell r="H124" t="str">
            <v>1591</v>
          </cell>
          <cell r="I124" t="str">
            <v>Marine Division</v>
          </cell>
        </row>
        <row r="125">
          <cell r="G125" t="str">
            <v>1550M</v>
          </cell>
          <cell r="H125" t="str">
            <v>5471</v>
          </cell>
          <cell r="I125" t="str">
            <v>Office of Information Resource Management</v>
          </cell>
        </row>
        <row r="126">
          <cell r="G126" t="str">
            <v>2140</v>
          </cell>
          <cell r="H126" t="str">
            <v>2140</v>
          </cell>
          <cell r="I126" t="str">
            <v>Grants</v>
          </cell>
        </row>
        <row r="127">
          <cell r="G127" t="str">
            <v>3180M</v>
          </cell>
          <cell r="H127" t="str">
            <v>5481</v>
          </cell>
          <cell r="I127" t="str">
            <v>Geographic Information Systems</v>
          </cell>
        </row>
        <row r="128">
          <cell r="G128" t="str">
            <v>4000M</v>
          </cell>
          <cell r="H128" t="str">
            <v>4610</v>
          </cell>
          <cell r="I128" t="str">
            <v>Wastewater Treatment</v>
          </cell>
        </row>
        <row r="129">
          <cell r="G129" t="str">
            <v>4999M</v>
          </cell>
          <cell r="H129" t="str">
            <v>4610</v>
          </cell>
          <cell r="I129" t="str">
            <v>Wastewater Treatment Debt Service</v>
          </cell>
        </row>
        <row r="130">
          <cell r="G130" t="str">
            <v>5000M</v>
          </cell>
          <cell r="H130" t="str">
            <v>4640</v>
          </cell>
          <cell r="I130" t="str">
            <v>Transit</v>
          </cell>
        </row>
        <row r="131">
          <cell r="G131" t="str">
            <v>5002M</v>
          </cell>
          <cell r="H131" t="str">
            <v>4647</v>
          </cell>
          <cell r="I131" t="str">
            <v>Transit Revenue Vehicle Replacement</v>
          </cell>
        </row>
        <row r="132">
          <cell r="G132" t="str">
            <v>5010M</v>
          </cell>
          <cell r="H132" t="str">
            <v>4640</v>
          </cell>
          <cell r="I132" t="str">
            <v>DOT Director's Office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orm B"/>
      <sheetName val="Form C"/>
      <sheetName val="Form D"/>
      <sheetName val="Table"/>
      <sheetName val="Footnote"/>
      <sheetName val="Carryover"/>
      <sheetName val="1st Q Omnibus"/>
      <sheetName val="2nd Q Omnibus"/>
      <sheetName val="3rd Q Omnibus"/>
      <sheetName val="4th Q Omnibus"/>
      <sheetName val="Other Supplementals"/>
      <sheetName val="Sheet13"/>
      <sheetName val="Sheet3"/>
      <sheetName val="DraftMaster"/>
      <sheetName val="Master"/>
    </sheetNames>
    <sheetDataSet>
      <sheetData sheetId="15">
        <row r="6">
          <cell r="A6" t="str">
            <v>ID</v>
          </cell>
          <cell r="B6" t="str">
            <v>Ord Section</v>
          </cell>
          <cell r="C6" t="str">
            <v>GF</v>
          </cell>
          <cell r="D6" t="str">
            <v>Fund</v>
          </cell>
          <cell r="E6" t="str">
            <v>Appro</v>
          </cell>
          <cell r="F6" t="str">
            <v>Section</v>
          </cell>
          <cell r="G6" t="str">
            <v>Amount</v>
          </cell>
          <cell r="H6" t="str">
            <v>Type</v>
          </cell>
          <cell r="I6" t="str">
            <v>Ordinance</v>
          </cell>
          <cell r="J6" t="str">
            <v>Timing</v>
          </cell>
        </row>
        <row r="7">
          <cell r="A7">
            <v>1</v>
          </cell>
          <cell r="B7">
            <v>8</v>
          </cell>
          <cell r="C7" t="str">
            <v>GF</v>
          </cell>
          <cell r="D7" t="str">
            <v>0010</v>
          </cell>
          <cell r="E7" t="str">
            <v>0010</v>
          </cell>
          <cell r="F7" t="str">
            <v>0010.1041</v>
          </cell>
          <cell r="G7">
            <v>548798</v>
          </cell>
          <cell r="H7" t="str">
            <v>2010 Adopted</v>
          </cell>
          <cell r="I7" t="str">
            <v>Ordinance 16717</v>
          </cell>
          <cell r="J7" t="str">
            <v>1st Quarter</v>
          </cell>
        </row>
        <row r="8">
          <cell r="A8">
            <v>2</v>
          </cell>
          <cell r="B8">
            <v>8</v>
          </cell>
          <cell r="C8" t="str">
            <v>GF</v>
          </cell>
          <cell r="D8" t="str">
            <v>0010</v>
          </cell>
          <cell r="E8" t="str">
            <v>0010</v>
          </cell>
          <cell r="F8" t="str">
            <v>0010.6661</v>
          </cell>
          <cell r="G8">
            <v>543673</v>
          </cell>
          <cell r="H8" t="str">
            <v>2010 Adopted</v>
          </cell>
          <cell r="I8" t="str">
            <v>Ordinance 16717</v>
          </cell>
          <cell r="J8" t="str">
            <v>1st Quarter</v>
          </cell>
        </row>
        <row r="9">
          <cell r="A9">
            <v>3</v>
          </cell>
          <cell r="B9">
            <v>8</v>
          </cell>
          <cell r="C9" t="str">
            <v>GF</v>
          </cell>
          <cell r="D9" t="str">
            <v>0010</v>
          </cell>
          <cell r="E9" t="str">
            <v>0010</v>
          </cell>
          <cell r="F9" t="str">
            <v>0010.6662</v>
          </cell>
          <cell r="G9">
            <v>545247</v>
          </cell>
          <cell r="H9" t="str">
            <v>2010 Adopted</v>
          </cell>
          <cell r="I9" t="str">
            <v>Ordinance 16717</v>
          </cell>
          <cell r="J9" t="str">
            <v>1st Quarter</v>
          </cell>
        </row>
        <row r="10">
          <cell r="A10">
            <v>4</v>
          </cell>
          <cell r="B10">
            <v>8</v>
          </cell>
          <cell r="C10" t="str">
            <v>GF</v>
          </cell>
          <cell r="D10" t="str">
            <v>0010</v>
          </cell>
          <cell r="E10" t="str">
            <v>0010</v>
          </cell>
          <cell r="F10" t="str">
            <v>0010.6663</v>
          </cell>
          <cell r="G10">
            <v>547038</v>
          </cell>
          <cell r="H10" t="str">
            <v>2010 Adopted</v>
          </cell>
          <cell r="I10" t="str">
            <v>Ordinance 16717</v>
          </cell>
          <cell r="J10" t="str">
            <v>1st Quarter</v>
          </cell>
        </row>
        <row r="11">
          <cell r="A11">
            <v>5</v>
          </cell>
          <cell r="B11">
            <v>8</v>
          </cell>
          <cell r="C11" t="str">
            <v>GF</v>
          </cell>
          <cell r="D11" t="str">
            <v>0010</v>
          </cell>
          <cell r="E11" t="str">
            <v>0010</v>
          </cell>
          <cell r="F11" t="str">
            <v>0010.6664</v>
          </cell>
          <cell r="G11">
            <v>526415</v>
          </cell>
          <cell r="H11" t="str">
            <v>2010 Adopted</v>
          </cell>
          <cell r="I11" t="str">
            <v>Ordinance 16717</v>
          </cell>
          <cell r="J11" t="str">
            <v>1st Quarter</v>
          </cell>
        </row>
        <row r="12">
          <cell r="A12">
            <v>6</v>
          </cell>
          <cell r="B12">
            <v>8</v>
          </cell>
          <cell r="C12" t="str">
            <v>GF</v>
          </cell>
          <cell r="D12" t="str">
            <v>0010</v>
          </cell>
          <cell r="E12" t="str">
            <v>0010</v>
          </cell>
          <cell r="F12" t="str">
            <v>0010.6665</v>
          </cell>
          <cell r="G12">
            <v>513080</v>
          </cell>
          <cell r="H12" t="str">
            <v>2010 Adopted</v>
          </cell>
          <cell r="I12" t="str">
            <v>Ordinance 16717</v>
          </cell>
          <cell r="J12" t="str">
            <v>1st Quarter</v>
          </cell>
        </row>
        <row r="13">
          <cell r="A13">
            <v>7</v>
          </cell>
          <cell r="B13">
            <v>8</v>
          </cell>
          <cell r="C13" t="str">
            <v>GF</v>
          </cell>
          <cell r="D13" t="str">
            <v>0010</v>
          </cell>
          <cell r="E13" t="str">
            <v>0010</v>
          </cell>
          <cell r="F13" t="str">
            <v>0010.6666</v>
          </cell>
          <cell r="G13">
            <v>537198</v>
          </cell>
          <cell r="H13" t="str">
            <v>2010 Adopted</v>
          </cell>
          <cell r="I13" t="str">
            <v>Ordinance 16717</v>
          </cell>
          <cell r="J13" t="str">
            <v>1st Quarter</v>
          </cell>
        </row>
        <row r="14">
          <cell r="A14">
            <v>8</v>
          </cell>
          <cell r="B14">
            <v>8</v>
          </cell>
          <cell r="C14" t="str">
            <v>GF</v>
          </cell>
          <cell r="D14" t="str">
            <v>0010</v>
          </cell>
          <cell r="E14" t="str">
            <v>0010</v>
          </cell>
          <cell r="F14" t="str">
            <v>0010.6667</v>
          </cell>
          <cell r="G14">
            <v>511363</v>
          </cell>
          <cell r="H14" t="str">
            <v>2010 Adopted</v>
          </cell>
          <cell r="I14" t="str">
            <v>Ordinance 16717</v>
          </cell>
          <cell r="J14" t="str">
            <v>1st Quarter</v>
          </cell>
        </row>
        <row r="15">
          <cell r="A15">
            <v>9</v>
          </cell>
          <cell r="B15">
            <v>8</v>
          </cell>
          <cell r="C15" t="str">
            <v>GF</v>
          </cell>
          <cell r="D15" t="str">
            <v>0010</v>
          </cell>
          <cell r="E15" t="str">
            <v>0010</v>
          </cell>
          <cell r="F15" t="str">
            <v>0010.6668</v>
          </cell>
          <cell r="G15">
            <v>533814</v>
          </cell>
          <cell r="H15" t="str">
            <v>2010 Adopted</v>
          </cell>
          <cell r="I15" t="str">
            <v>Ordinance 16717</v>
          </cell>
          <cell r="J15" t="str">
            <v>1st Quarter</v>
          </cell>
        </row>
        <row r="16">
          <cell r="A16">
            <v>10</v>
          </cell>
          <cell r="B16">
            <v>8</v>
          </cell>
          <cell r="C16" t="str">
            <v>GF</v>
          </cell>
          <cell r="D16" t="str">
            <v>0010</v>
          </cell>
          <cell r="E16" t="str">
            <v>0010</v>
          </cell>
          <cell r="F16" t="str">
            <v>0010.6669</v>
          </cell>
          <cell r="G16">
            <v>551068</v>
          </cell>
          <cell r="H16" t="str">
            <v>2010 Adopted</v>
          </cell>
          <cell r="I16" t="str">
            <v>Ordinance 16717</v>
          </cell>
          <cell r="J16" t="str">
            <v>1st Quarter</v>
          </cell>
        </row>
        <row r="17">
          <cell r="A17">
            <v>11</v>
          </cell>
          <cell r="B17">
            <v>9</v>
          </cell>
          <cell r="C17" t="str">
            <v>GF</v>
          </cell>
          <cell r="D17" t="str">
            <v>0010</v>
          </cell>
          <cell r="E17" t="str">
            <v>0020</v>
          </cell>
          <cell r="F17" t="str">
            <v>0020.1043</v>
          </cell>
          <cell r="G17">
            <v>3087446</v>
          </cell>
          <cell r="H17" t="str">
            <v>2010 Adopted</v>
          </cell>
          <cell r="I17" t="str">
            <v>Ordinance 16717</v>
          </cell>
          <cell r="J17" t="str">
            <v>1st Quarter</v>
          </cell>
        </row>
        <row r="18">
          <cell r="A18">
            <v>12</v>
          </cell>
          <cell r="B18">
            <v>9</v>
          </cell>
          <cell r="C18" t="str">
            <v>GF</v>
          </cell>
          <cell r="D18" t="str">
            <v>0010</v>
          </cell>
          <cell r="E18" t="str">
            <v>0020</v>
          </cell>
          <cell r="F18" t="str">
            <v>0020.1046</v>
          </cell>
          <cell r="G18">
            <v>5273954</v>
          </cell>
          <cell r="H18" t="str">
            <v>2010 Adopted</v>
          </cell>
          <cell r="I18" t="str">
            <v>Ordinance 16717</v>
          </cell>
          <cell r="J18" t="str">
            <v>1st Quarter</v>
          </cell>
        </row>
        <row r="19">
          <cell r="A19">
            <v>13</v>
          </cell>
          <cell r="B19">
            <v>108</v>
          </cell>
          <cell r="C19" t="str">
            <v>NON-GF</v>
          </cell>
          <cell r="D19" t="str">
            <v>5461</v>
          </cell>
          <cell r="E19" t="str">
            <v>0023</v>
          </cell>
          <cell r="F19" t="str">
            <v>0023</v>
          </cell>
          <cell r="G19">
            <v>468272</v>
          </cell>
          <cell r="H19" t="str">
            <v>2010 Adopted</v>
          </cell>
          <cell r="I19" t="str">
            <v>Ordinance 16717</v>
          </cell>
          <cell r="J19" t="str">
            <v>1st Quarter</v>
          </cell>
        </row>
        <row r="20">
          <cell r="A20">
            <v>14</v>
          </cell>
          <cell r="B20">
            <v>10</v>
          </cell>
          <cell r="C20" t="str">
            <v>GF</v>
          </cell>
          <cell r="D20" t="str">
            <v>0010</v>
          </cell>
          <cell r="E20" t="str">
            <v>0030</v>
          </cell>
          <cell r="F20" t="str">
            <v>0030</v>
          </cell>
          <cell r="G20">
            <v>608059</v>
          </cell>
          <cell r="H20" t="str">
            <v>2010 Adopted</v>
          </cell>
          <cell r="I20" t="str">
            <v>Ordinance 16717</v>
          </cell>
          <cell r="J20" t="str">
            <v>1st Quarter</v>
          </cell>
        </row>
        <row r="21">
          <cell r="A21">
            <v>15</v>
          </cell>
          <cell r="B21">
            <v>11</v>
          </cell>
          <cell r="C21" t="str">
            <v>GF</v>
          </cell>
          <cell r="D21" t="str">
            <v>0010</v>
          </cell>
          <cell r="E21" t="str">
            <v>0040</v>
          </cell>
          <cell r="F21" t="str">
            <v>0040.1045</v>
          </cell>
          <cell r="G21">
            <v>1592932</v>
          </cell>
          <cell r="H21" t="str">
            <v>2010 Adopted</v>
          </cell>
          <cell r="I21" t="str">
            <v>Ordinance 16717</v>
          </cell>
          <cell r="J21" t="str">
            <v>1st Quarter</v>
          </cell>
        </row>
        <row r="22">
          <cell r="A22">
            <v>16</v>
          </cell>
          <cell r="B22">
            <v>11</v>
          </cell>
          <cell r="C22" t="str">
            <v>GF</v>
          </cell>
          <cell r="D22" t="str">
            <v>0010</v>
          </cell>
          <cell r="E22" t="str">
            <v>0040</v>
          </cell>
          <cell r="F22" t="str">
            <v>0040.6670</v>
          </cell>
          <cell r="G22">
            <v>-16802</v>
          </cell>
          <cell r="H22" t="str">
            <v>2010 Adopted</v>
          </cell>
          <cell r="I22" t="str">
            <v>Ordinance 16717</v>
          </cell>
          <cell r="J22" t="str">
            <v>1st Quarter</v>
          </cell>
        </row>
        <row r="23">
          <cell r="A23">
            <v>17</v>
          </cell>
          <cell r="B23">
            <v>12</v>
          </cell>
          <cell r="C23" t="str">
            <v>GF</v>
          </cell>
          <cell r="D23" t="str">
            <v>0010</v>
          </cell>
          <cell r="E23" t="str">
            <v>0050</v>
          </cell>
          <cell r="F23" t="str">
            <v>0050.1047</v>
          </cell>
          <cell r="G23">
            <v>254497</v>
          </cell>
          <cell r="H23" t="str">
            <v>2010 Adopted</v>
          </cell>
          <cell r="I23" t="str">
            <v>Ordinance 16717</v>
          </cell>
          <cell r="J23" t="str">
            <v>1st Quarter</v>
          </cell>
        </row>
        <row r="24">
          <cell r="A24">
            <v>18</v>
          </cell>
          <cell r="B24">
            <v>12</v>
          </cell>
          <cell r="C24" t="str">
            <v>GF</v>
          </cell>
          <cell r="D24" t="str">
            <v>0010</v>
          </cell>
          <cell r="E24" t="str">
            <v>0050</v>
          </cell>
          <cell r="F24" t="str">
            <v>0050.1048</v>
          </cell>
          <cell r="G24">
            <v>892059</v>
          </cell>
          <cell r="H24" t="str">
            <v>2010 Adopted</v>
          </cell>
          <cell r="I24" t="str">
            <v>Ordinance 16717</v>
          </cell>
          <cell r="J24" t="str">
            <v>1st Quarter</v>
          </cell>
        </row>
        <row r="25">
          <cell r="A25">
            <v>19</v>
          </cell>
          <cell r="B25">
            <v>13</v>
          </cell>
          <cell r="C25" t="str">
            <v>GF</v>
          </cell>
          <cell r="D25" t="str">
            <v>0010</v>
          </cell>
          <cell r="E25" t="str">
            <v>0060</v>
          </cell>
          <cell r="F25" t="str">
            <v>0060</v>
          </cell>
          <cell r="G25">
            <v>625502</v>
          </cell>
          <cell r="H25" t="str">
            <v>2010 Adopted</v>
          </cell>
          <cell r="I25" t="str">
            <v>Ordinance 16717</v>
          </cell>
          <cell r="J25" t="str">
            <v>1st Quarter</v>
          </cell>
        </row>
        <row r="26">
          <cell r="A26">
            <v>20</v>
          </cell>
          <cell r="B26">
            <v>14</v>
          </cell>
          <cell r="C26" t="str">
            <v>GF</v>
          </cell>
          <cell r="D26" t="str">
            <v>0010</v>
          </cell>
          <cell r="E26" t="str">
            <v>0070</v>
          </cell>
          <cell r="F26" t="str">
            <v>0070</v>
          </cell>
          <cell r="G26">
            <v>704407</v>
          </cell>
          <cell r="H26" t="str">
            <v>2010 Adopted</v>
          </cell>
          <cell r="I26" t="str">
            <v>Ordinance 16717</v>
          </cell>
          <cell r="J26" t="str">
            <v>1st Quarter</v>
          </cell>
        </row>
        <row r="27">
          <cell r="A27">
            <v>21</v>
          </cell>
          <cell r="B27">
            <v>15</v>
          </cell>
          <cell r="C27" t="str">
            <v>GF</v>
          </cell>
          <cell r="D27" t="str">
            <v>0010</v>
          </cell>
          <cell r="E27" t="str">
            <v>0085</v>
          </cell>
          <cell r="F27" t="str">
            <v>0085</v>
          </cell>
          <cell r="G27">
            <v>357042</v>
          </cell>
          <cell r="H27" t="str">
            <v>2010 Adopted</v>
          </cell>
          <cell r="I27" t="str">
            <v>Ordinance 16717</v>
          </cell>
          <cell r="J27" t="str">
            <v>1st Quarter</v>
          </cell>
        </row>
        <row r="28">
          <cell r="A28">
            <v>22</v>
          </cell>
          <cell r="B28">
            <v>16</v>
          </cell>
          <cell r="C28" t="str">
            <v>GF</v>
          </cell>
          <cell r="D28" t="str">
            <v>0010</v>
          </cell>
          <cell r="E28" t="str">
            <v>0087</v>
          </cell>
          <cell r="F28" t="str">
            <v>0087</v>
          </cell>
          <cell r="G28">
            <v>308902</v>
          </cell>
          <cell r="H28" t="str">
            <v>2010 Adopted</v>
          </cell>
          <cell r="I28" t="str">
            <v>Ordinance 16717</v>
          </cell>
          <cell r="J28" t="str">
            <v>1st Quarter</v>
          </cell>
        </row>
        <row r="29">
          <cell r="A29">
            <v>23</v>
          </cell>
          <cell r="B29">
            <v>86</v>
          </cell>
          <cell r="C29" t="str">
            <v>NON-GF</v>
          </cell>
          <cell r="D29" t="str">
            <v>1391</v>
          </cell>
          <cell r="E29" t="str">
            <v>0091</v>
          </cell>
          <cell r="F29" t="str">
            <v>0091</v>
          </cell>
          <cell r="G29">
            <v>243059</v>
          </cell>
          <cell r="H29" t="str">
            <v>2010 Adopted</v>
          </cell>
          <cell r="I29" t="str">
            <v>Ordinance 16717</v>
          </cell>
          <cell r="J29" t="str">
            <v>1st Quarter</v>
          </cell>
        </row>
        <row r="30">
          <cell r="A30">
            <v>24</v>
          </cell>
          <cell r="B30">
            <v>17</v>
          </cell>
          <cell r="C30" t="str">
            <v>GF</v>
          </cell>
          <cell r="D30" t="str">
            <v>0010</v>
          </cell>
          <cell r="E30" t="str">
            <v>0110</v>
          </cell>
          <cell r="F30" t="str">
            <v>0110</v>
          </cell>
          <cell r="G30">
            <v>322596</v>
          </cell>
          <cell r="H30" t="str">
            <v>2010 Adopted</v>
          </cell>
          <cell r="I30" t="str">
            <v>Ordinance 16717</v>
          </cell>
          <cell r="J30" t="str">
            <v>1st Quarter</v>
          </cell>
        </row>
        <row r="31">
          <cell r="A31">
            <v>25</v>
          </cell>
          <cell r="B31">
            <v>72</v>
          </cell>
          <cell r="C31" t="str">
            <v>NON-GF</v>
          </cell>
          <cell r="D31" t="str">
            <v>1141</v>
          </cell>
          <cell r="E31" t="str">
            <v>0117</v>
          </cell>
          <cell r="F31" t="str">
            <v>0117.9759</v>
          </cell>
          <cell r="G31">
            <v>10973841</v>
          </cell>
          <cell r="H31" t="str">
            <v>2010 Adopted</v>
          </cell>
          <cell r="I31" t="str">
            <v>Ordinance 16717</v>
          </cell>
          <cell r="J31" t="str">
            <v>1st Quarter</v>
          </cell>
        </row>
        <row r="32">
          <cell r="A32">
            <v>26</v>
          </cell>
          <cell r="B32">
            <v>72</v>
          </cell>
          <cell r="C32" t="str">
            <v>NON-GF</v>
          </cell>
          <cell r="D32" t="str">
            <v>1141</v>
          </cell>
          <cell r="E32" t="str">
            <v>0117</v>
          </cell>
          <cell r="F32" t="str">
            <v>0117.9770</v>
          </cell>
          <cell r="G32">
            <v>1311387</v>
          </cell>
          <cell r="H32" t="str">
            <v>2010 Adopted</v>
          </cell>
          <cell r="I32" t="str">
            <v>Ordinance 16717</v>
          </cell>
          <cell r="J32" t="str">
            <v>1st Quarter</v>
          </cell>
        </row>
        <row r="33">
          <cell r="A33">
            <v>27</v>
          </cell>
          <cell r="B33">
            <v>73</v>
          </cell>
          <cell r="C33" t="str">
            <v>NON-GF</v>
          </cell>
          <cell r="D33" t="str">
            <v>1142</v>
          </cell>
          <cell r="E33" t="str">
            <v>0118</v>
          </cell>
          <cell r="F33" t="str">
            <v>0118.9775</v>
          </cell>
          <cell r="G33">
            <v>11611714</v>
          </cell>
          <cell r="H33" t="str">
            <v>2010 Adopted</v>
          </cell>
          <cell r="I33" t="str">
            <v>Ordinance 16717</v>
          </cell>
          <cell r="J33" t="str">
            <v>1st Quarter</v>
          </cell>
        </row>
        <row r="34">
          <cell r="A34">
            <v>28</v>
          </cell>
          <cell r="B34">
            <v>73</v>
          </cell>
          <cell r="C34" t="str">
            <v>NON-GF</v>
          </cell>
          <cell r="D34" t="str">
            <v>1142</v>
          </cell>
          <cell r="E34" t="str">
            <v>0118</v>
          </cell>
          <cell r="F34" t="str">
            <v>0118.9786</v>
          </cell>
          <cell r="G34">
            <v>2562465</v>
          </cell>
          <cell r="H34" t="str">
            <v>2010 Adopted</v>
          </cell>
          <cell r="I34" t="str">
            <v>Ordinance 16717</v>
          </cell>
          <cell r="J34" t="str">
            <v>1st Quarter</v>
          </cell>
        </row>
        <row r="35">
          <cell r="A35">
            <v>29</v>
          </cell>
          <cell r="B35">
            <v>18</v>
          </cell>
          <cell r="C35" t="str">
            <v>GF</v>
          </cell>
          <cell r="D35" t="str">
            <v>0010</v>
          </cell>
          <cell r="E35" t="str">
            <v>0120</v>
          </cell>
          <cell r="F35" t="str">
            <v>0120</v>
          </cell>
          <cell r="G35">
            <v>3635504</v>
          </cell>
          <cell r="H35" t="str">
            <v>2010 Adopted</v>
          </cell>
          <cell r="I35" t="str">
            <v>Ordinance 16717</v>
          </cell>
          <cell r="J35" t="str">
            <v>1st Quarter</v>
          </cell>
        </row>
        <row r="36">
          <cell r="A36">
            <v>30</v>
          </cell>
          <cell r="B36">
            <v>134</v>
          </cell>
          <cell r="C36" t="str">
            <v>NON-GF</v>
          </cell>
          <cell r="D36" t="str">
            <v>5441</v>
          </cell>
          <cell r="E36" t="str">
            <v>0137</v>
          </cell>
          <cell r="F36" t="str">
            <v>0137</v>
          </cell>
          <cell r="G36">
            <v>4624531</v>
          </cell>
          <cell r="H36" t="str">
            <v>2010 Adopted</v>
          </cell>
          <cell r="I36" t="str">
            <v>Ordinance 16717</v>
          </cell>
          <cell r="J36" t="str">
            <v>1st Quarter</v>
          </cell>
        </row>
        <row r="37">
          <cell r="A37">
            <v>31</v>
          </cell>
          <cell r="B37">
            <v>107</v>
          </cell>
          <cell r="C37" t="str">
            <v>NON-GF</v>
          </cell>
          <cell r="D37" t="str">
            <v>5450</v>
          </cell>
          <cell r="E37" t="str">
            <v>0138</v>
          </cell>
          <cell r="F37" t="str">
            <v>0138.6800M</v>
          </cell>
          <cell r="G37">
            <v>12015816</v>
          </cell>
          <cell r="H37" t="str">
            <v>2010 Adopted</v>
          </cell>
          <cell r="I37" t="str">
            <v>Ordinance 16717</v>
          </cell>
          <cell r="J37" t="str">
            <v>1st Quarter</v>
          </cell>
        </row>
        <row r="38">
          <cell r="A38">
            <v>32</v>
          </cell>
          <cell r="B38">
            <v>107</v>
          </cell>
          <cell r="C38" t="str">
            <v>NON-GF</v>
          </cell>
          <cell r="D38" t="str">
            <v>5450</v>
          </cell>
          <cell r="E38" t="str">
            <v>0138</v>
          </cell>
          <cell r="F38" t="str">
            <v>0138.6810M</v>
          </cell>
          <cell r="G38">
            <v>3627061</v>
          </cell>
          <cell r="H38" t="str">
            <v>2010 Adopted</v>
          </cell>
          <cell r="I38" t="str">
            <v>Ordinance 16717</v>
          </cell>
          <cell r="J38" t="str">
            <v>1st Quarter</v>
          </cell>
        </row>
        <row r="39">
          <cell r="A39">
            <v>33</v>
          </cell>
          <cell r="B39">
            <v>107</v>
          </cell>
          <cell r="C39" t="str">
            <v>NON-GF</v>
          </cell>
          <cell r="D39" t="str">
            <v>5450</v>
          </cell>
          <cell r="E39" t="str">
            <v>0138</v>
          </cell>
          <cell r="F39" t="str">
            <v>0138.6820M</v>
          </cell>
          <cell r="G39">
            <v>5135159</v>
          </cell>
          <cell r="H39" t="str">
            <v>2010 Adopted</v>
          </cell>
          <cell r="I39" t="str">
            <v>Ordinance 16717</v>
          </cell>
          <cell r="J39" t="str">
            <v>1st Quarter</v>
          </cell>
        </row>
        <row r="40">
          <cell r="A40">
            <v>34</v>
          </cell>
          <cell r="B40">
            <v>107</v>
          </cell>
          <cell r="C40" t="str">
            <v>NON-GF</v>
          </cell>
          <cell r="D40" t="str">
            <v>5450</v>
          </cell>
          <cell r="E40" t="str">
            <v>0138</v>
          </cell>
          <cell r="F40" t="str">
            <v>0138.6830M</v>
          </cell>
          <cell r="G40">
            <v>5401138</v>
          </cell>
          <cell r="H40" t="str">
            <v>2010 Adopted</v>
          </cell>
          <cell r="I40" t="str">
            <v>Ordinance 16717</v>
          </cell>
          <cell r="J40" t="str">
            <v>1st Quarter</v>
          </cell>
        </row>
        <row r="41">
          <cell r="A41">
            <v>35</v>
          </cell>
          <cell r="B41">
            <v>107</v>
          </cell>
          <cell r="C41" t="str">
            <v>NON-GF</v>
          </cell>
          <cell r="D41" t="str">
            <v>5450</v>
          </cell>
          <cell r="E41" t="str">
            <v>0138</v>
          </cell>
          <cell r="F41" t="str">
            <v>0138.6850M</v>
          </cell>
          <cell r="G41">
            <v>4141043</v>
          </cell>
          <cell r="H41" t="str">
            <v>2010 Adopted</v>
          </cell>
          <cell r="I41" t="str">
            <v>Ordinance 16717</v>
          </cell>
          <cell r="J41" t="str">
            <v>1st Quarter</v>
          </cell>
        </row>
        <row r="42">
          <cell r="A42">
            <v>36</v>
          </cell>
          <cell r="B42">
            <v>19</v>
          </cell>
          <cell r="C42" t="str">
            <v>GF</v>
          </cell>
          <cell r="D42" t="str">
            <v>0010</v>
          </cell>
          <cell r="E42" t="str">
            <v>0140</v>
          </cell>
          <cell r="F42" t="str">
            <v>0140</v>
          </cell>
          <cell r="G42">
            <v>4299664</v>
          </cell>
          <cell r="H42" t="str">
            <v>2010 Adopted</v>
          </cell>
          <cell r="I42" t="str">
            <v>Ordinance 16717</v>
          </cell>
          <cell r="J42" t="str">
            <v>1st Quarter</v>
          </cell>
        </row>
        <row r="43">
          <cell r="A43">
            <v>37</v>
          </cell>
          <cell r="B43">
            <v>20</v>
          </cell>
          <cell r="C43" t="str">
            <v>GF</v>
          </cell>
          <cell r="D43" t="str">
            <v>0010</v>
          </cell>
          <cell r="E43" t="str">
            <v>0150</v>
          </cell>
          <cell r="F43" t="str">
            <v>0150</v>
          </cell>
          <cell r="G43">
            <v>3902998</v>
          </cell>
          <cell r="H43" t="str">
            <v>2010 Adopted</v>
          </cell>
          <cell r="I43" t="str">
            <v>Ordinance 16717</v>
          </cell>
          <cell r="J43" t="str">
            <v>1st Quarter</v>
          </cell>
        </row>
        <row r="44">
          <cell r="A44">
            <v>38</v>
          </cell>
          <cell r="B44">
            <v>113</v>
          </cell>
          <cell r="C44" t="str">
            <v>NON-GF</v>
          </cell>
          <cell r="D44" t="str">
            <v>5520</v>
          </cell>
          <cell r="E44" t="str">
            <v>0154</v>
          </cell>
          <cell r="F44" t="str">
            <v>0154</v>
          </cell>
          <cell r="G44">
            <v>25917173</v>
          </cell>
          <cell r="H44" t="str">
            <v>2010 Adopted</v>
          </cell>
          <cell r="I44" t="str">
            <v>Ordinance 16717</v>
          </cell>
          <cell r="J44" t="str">
            <v>1st Quarter</v>
          </cell>
        </row>
        <row r="45">
          <cell r="A45">
            <v>39</v>
          </cell>
          <cell r="B45">
            <v>21</v>
          </cell>
          <cell r="C45" t="str">
            <v>GF</v>
          </cell>
          <cell r="D45" t="str">
            <v>0010</v>
          </cell>
          <cell r="E45" t="str">
            <v>0180</v>
          </cell>
          <cell r="F45" t="str">
            <v>0180</v>
          </cell>
          <cell r="G45">
            <v>3587019</v>
          </cell>
          <cell r="H45" t="str">
            <v>2010 Adopted</v>
          </cell>
          <cell r="I45" t="str">
            <v>Ordinance 16717</v>
          </cell>
          <cell r="J45" t="str">
            <v>1st Quarter</v>
          </cell>
        </row>
        <row r="46">
          <cell r="A46">
            <v>40</v>
          </cell>
          <cell r="B46">
            <v>22</v>
          </cell>
          <cell r="C46" t="str">
            <v>GF</v>
          </cell>
          <cell r="D46" t="str">
            <v>0010</v>
          </cell>
          <cell r="E46" t="str">
            <v>0200</v>
          </cell>
          <cell r="F46" t="str">
            <v>0200.1938</v>
          </cell>
          <cell r="G46">
            <v>10103331</v>
          </cell>
          <cell r="H46" t="str">
            <v>2010 Adopted</v>
          </cell>
          <cell r="I46" t="str">
            <v>Ordinance 16717</v>
          </cell>
          <cell r="J46" t="str">
            <v>1st Quarter</v>
          </cell>
        </row>
        <row r="47">
          <cell r="A47">
            <v>41</v>
          </cell>
          <cell r="B47">
            <v>22</v>
          </cell>
          <cell r="C47" t="str">
            <v>GF</v>
          </cell>
          <cell r="D47" t="str">
            <v>0010</v>
          </cell>
          <cell r="E47" t="str">
            <v>0200</v>
          </cell>
          <cell r="F47" t="str">
            <v>0200.1943</v>
          </cell>
          <cell r="G47">
            <v>33905484</v>
          </cell>
          <cell r="H47" t="str">
            <v>2010 Adopted</v>
          </cell>
          <cell r="I47" t="str">
            <v>Ordinance 16717</v>
          </cell>
          <cell r="J47" t="str">
            <v>1st Quarter</v>
          </cell>
        </row>
        <row r="48">
          <cell r="A48">
            <v>42</v>
          </cell>
          <cell r="B48">
            <v>22</v>
          </cell>
          <cell r="C48" t="str">
            <v>GF</v>
          </cell>
          <cell r="D48" t="str">
            <v>0010</v>
          </cell>
          <cell r="E48" t="str">
            <v>0200</v>
          </cell>
          <cell r="F48" t="str">
            <v>0200.1954</v>
          </cell>
          <cell r="G48">
            <v>35252207</v>
          </cell>
          <cell r="H48" t="str">
            <v>2010 Adopted</v>
          </cell>
          <cell r="I48" t="str">
            <v>Ordinance 16717</v>
          </cell>
          <cell r="J48" t="str">
            <v>1st Quarter</v>
          </cell>
        </row>
        <row r="49">
          <cell r="A49">
            <v>43</v>
          </cell>
          <cell r="B49">
            <v>22</v>
          </cell>
          <cell r="C49" t="str">
            <v>GF</v>
          </cell>
          <cell r="D49" t="str">
            <v>0010</v>
          </cell>
          <cell r="E49" t="str">
            <v>0200</v>
          </cell>
          <cell r="F49" t="str">
            <v>0200.8331</v>
          </cell>
          <cell r="G49">
            <v>26774479</v>
          </cell>
          <cell r="H49" t="str">
            <v>2010 Adopted</v>
          </cell>
          <cell r="I49" t="str">
            <v>Ordinance 16717</v>
          </cell>
          <cell r="J49" t="str">
            <v>1st Quarter</v>
          </cell>
        </row>
        <row r="50">
          <cell r="A50">
            <v>44</v>
          </cell>
          <cell r="B50">
            <v>22</v>
          </cell>
          <cell r="C50" t="str">
            <v>GF</v>
          </cell>
          <cell r="D50" t="str">
            <v>0010</v>
          </cell>
          <cell r="E50" t="str">
            <v>0200</v>
          </cell>
          <cell r="F50" t="str">
            <v>0200.8340</v>
          </cell>
          <cell r="G50">
            <v>14042106</v>
          </cell>
          <cell r="H50" t="str">
            <v>2010 Adopted</v>
          </cell>
          <cell r="I50" t="str">
            <v>Ordinance 16717</v>
          </cell>
          <cell r="J50" t="str">
            <v>1st Quarter</v>
          </cell>
        </row>
        <row r="51">
          <cell r="A51">
            <v>45</v>
          </cell>
          <cell r="B51">
            <v>22</v>
          </cell>
          <cell r="C51" t="str">
            <v>GF</v>
          </cell>
          <cell r="D51" t="str">
            <v>0010</v>
          </cell>
          <cell r="E51" t="str">
            <v>0200</v>
          </cell>
          <cell r="F51" t="str">
            <v>0200.8341</v>
          </cell>
          <cell r="G51">
            <v>2139097</v>
          </cell>
          <cell r="H51" t="str">
            <v>2010 Adopted</v>
          </cell>
          <cell r="I51" t="str">
            <v>Ordinance 16717</v>
          </cell>
          <cell r="J51" t="str">
            <v>1st Quarter</v>
          </cell>
        </row>
        <row r="52">
          <cell r="A52">
            <v>46</v>
          </cell>
          <cell r="B52">
            <v>22</v>
          </cell>
          <cell r="C52" t="str">
            <v>GF</v>
          </cell>
          <cell r="D52" t="str">
            <v>0010</v>
          </cell>
          <cell r="E52" t="str">
            <v>0200</v>
          </cell>
          <cell r="F52" t="str">
            <v>0200.8342</v>
          </cell>
          <cell r="G52">
            <v>4832413</v>
          </cell>
          <cell r="H52" t="str">
            <v>2010 Adopted</v>
          </cell>
          <cell r="I52" t="str">
            <v>Ordinance 16717</v>
          </cell>
          <cell r="J52" t="str">
            <v>1st Quarter</v>
          </cell>
        </row>
        <row r="53">
          <cell r="A53">
            <v>47</v>
          </cell>
          <cell r="B53">
            <v>22</v>
          </cell>
          <cell r="C53" t="str">
            <v>GF</v>
          </cell>
          <cell r="D53" t="str">
            <v>0010</v>
          </cell>
          <cell r="E53" t="str">
            <v>0200</v>
          </cell>
          <cell r="F53" t="str">
            <v>0200.8350</v>
          </cell>
          <cell r="G53">
            <v>8063934</v>
          </cell>
          <cell r="H53" t="str">
            <v>2010 Adopted</v>
          </cell>
          <cell r="I53" t="str">
            <v>Ordinance 16717</v>
          </cell>
          <cell r="J53" t="str">
            <v>1st Quarter</v>
          </cell>
        </row>
        <row r="54">
          <cell r="A54">
            <v>48</v>
          </cell>
          <cell r="B54">
            <v>22</v>
          </cell>
          <cell r="C54" t="str">
            <v>GF</v>
          </cell>
          <cell r="D54" t="str">
            <v>0010</v>
          </cell>
          <cell r="E54" t="str">
            <v>0200</v>
          </cell>
          <cell r="F54" t="str">
            <v>0200.8360</v>
          </cell>
          <cell r="G54">
            <v>6992474</v>
          </cell>
          <cell r="H54" t="str">
            <v>2010 Adopted</v>
          </cell>
          <cell r="I54" t="str">
            <v>Ordinance 16717</v>
          </cell>
          <cell r="J54" t="str">
            <v>1st Quarter</v>
          </cell>
        </row>
        <row r="55">
          <cell r="A55">
            <v>49</v>
          </cell>
          <cell r="B55">
            <v>23</v>
          </cell>
          <cell r="C55" t="str">
            <v>GF</v>
          </cell>
          <cell r="D55" t="str">
            <v>0010</v>
          </cell>
          <cell r="E55" t="str">
            <v>0205</v>
          </cell>
          <cell r="F55" t="str">
            <v>0205</v>
          </cell>
          <cell r="G55">
            <v>861174</v>
          </cell>
          <cell r="H55" t="str">
            <v>2010 Adopted</v>
          </cell>
          <cell r="I55" t="str">
            <v>Ordinance 16717</v>
          </cell>
          <cell r="J55" t="str">
            <v>1st Quarter</v>
          </cell>
        </row>
        <row r="56">
          <cell r="A56">
            <v>50</v>
          </cell>
          <cell r="B56">
            <v>78</v>
          </cell>
          <cell r="C56" t="str">
            <v>NON-GF</v>
          </cell>
          <cell r="D56" t="str">
            <v>1220</v>
          </cell>
          <cell r="E56" t="str">
            <v>0208</v>
          </cell>
          <cell r="F56" t="str">
            <v>0208</v>
          </cell>
          <cell r="G56">
            <v>19543153</v>
          </cell>
          <cell r="H56" t="str">
            <v>2010 Adopted</v>
          </cell>
          <cell r="I56" t="str">
            <v>Ordinance 16717</v>
          </cell>
          <cell r="J56" t="str">
            <v>1st Quarter</v>
          </cell>
        </row>
        <row r="57">
          <cell r="A57">
            <v>51</v>
          </cell>
          <cell r="B57">
            <v>103</v>
          </cell>
          <cell r="C57" t="str">
            <v>NON-GF</v>
          </cell>
          <cell r="D57" t="str">
            <v>4501</v>
          </cell>
          <cell r="E57" t="str">
            <v>0213</v>
          </cell>
          <cell r="F57" t="str">
            <v>0213</v>
          </cell>
          <cell r="G57">
            <v>2888969</v>
          </cell>
          <cell r="H57" t="str">
            <v>2010 Adopted</v>
          </cell>
          <cell r="I57" t="str">
            <v>Ordinance 16717</v>
          </cell>
          <cell r="J57" t="str">
            <v>1st Quarter</v>
          </cell>
        </row>
        <row r="58">
          <cell r="A58">
            <v>52</v>
          </cell>
          <cell r="B58">
            <v>74</v>
          </cell>
          <cell r="C58" t="str">
            <v>NON-GF</v>
          </cell>
          <cell r="D58" t="str">
            <v>1170</v>
          </cell>
          <cell r="E58" t="str">
            <v>0301</v>
          </cell>
          <cell r="F58" t="str">
            <v>0301</v>
          </cell>
          <cell r="G58">
            <v>11889836</v>
          </cell>
          <cell r="H58" t="str">
            <v>2010 Adopted</v>
          </cell>
          <cell r="I58" t="str">
            <v>Ordinance 16717</v>
          </cell>
          <cell r="J58" t="str">
            <v>1st Quarter</v>
          </cell>
        </row>
        <row r="59">
          <cell r="A59">
            <v>53</v>
          </cell>
          <cell r="B59">
            <v>84</v>
          </cell>
          <cell r="C59" t="str">
            <v>NON-GF</v>
          </cell>
          <cell r="D59" t="str">
            <v>1340</v>
          </cell>
          <cell r="E59" t="str">
            <v>0325</v>
          </cell>
          <cell r="F59" t="str">
            <v>0325.3400</v>
          </cell>
          <cell r="G59">
            <v>871365</v>
          </cell>
          <cell r="H59" t="str">
            <v>2010 Adopted</v>
          </cell>
          <cell r="I59" t="str">
            <v>Ordinance 16717</v>
          </cell>
          <cell r="J59" t="str">
            <v>1st Quarter</v>
          </cell>
        </row>
        <row r="60">
          <cell r="A60">
            <v>54</v>
          </cell>
          <cell r="B60">
            <v>84</v>
          </cell>
          <cell r="C60" t="str">
            <v>NON-GF</v>
          </cell>
          <cell r="D60" t="str">
            <v>1340</v>
          </cell>
          <cell r="E60" t="str">
            <v>0325</v>
          </cell>
          <cell r="F60" t="str">
            <v>0325.3408</v>
          </cell>
          <cell r="G60">
            <v>7475339</v>
          </cell>
          <cell r="H60" t="str">
            <v>2010 Adopted</v>
          </cell>
          <cell r="I60" t="str">
            <v>Ordinance 16717</v>
          </cell>
          <cell r="J60" t="str">
            <v>1st Quarter</v>
          </cell>
        </row>
        <row r="61">
          <cell r="A61">
            <v>55</v>
          </cell>
          <cell r="B61">
            <v>84</v>
          </cell>
          <cell r="C61" t="str">
            <v>NON-GF</v>
          </cell>
          <cell r="D61" t="str">
            <v>1340</v>
          </cell>
          <cell r="E61" t="str">
            <v>0325</v>
          </cell>
          <cell r="F61" t="str">
            <v>0325.3424</v>
          </cell>
          <cell r="G61">
            <v>7380504</v>
          </cell>
          <cell r="H61" t="str">
            <v>2010 Adopted</v>
          </cell>
          <cell r="I61" t="str">
            <v>Ordinance 16717</v>
          </cell>
          <cell r="J61" t="str">
            <v>1st Quarter</v>
          </cell>
        </row>
        <row r="62">
          <cell r="A62">
            <v>56</v>
          </cell>
          <cell r="B62">
            <v>84</v>
          </cell>
          <cell r="C62" t="str">
            <v>NON-GF</v>
          </cell>
          <cell r="D62" t="str">
            <v>1340</v>
          </cell>
          <cell r="E62" t="str">
            <v>0325</v>
          </cell>
          <cell r="F62" t="str">
            <v>0325.3427</v>
          </cell>
          <cell r="G62">
            <v>23037</v>
          </cell>
          <cell r="H62" t="str">
            <v>2010 Adopted</v>
          </cell>
          <cell r="I62" t="str">
            <v>Ordinance 16717</v>
          </cell>
          <cell r="J62" t="str">
            <v>1st Quarter</v>
          </cell>
        </row>
        <row r="63">
          <cell r="A63">
            <v>57</v>
          </cell>
          <cell r="B63">
            <v>84</v>
          </cell>
          <cell r="C63" t="str">
            <v>NON-GF</v>
          </cell>
          <cell r="D63" t="str">
            <v>1340</v>
          </cell>
          <cell r="E63" t="str">
            <v>0325</v>
          </cell>
          <cell r="F63" t="str">
            <v>0325.3450</v>
          </cell>
          <cell r="G63">
            <v>6143740</v>
          </cell>
          <cell r="H63" t="str">
            <v>2010 Adopted</v>
          </cell>
          <cell r="I63" t="str">
            <v>Ordinance 16717</v>
          </cell>
          <cell r="J63" t="str">
            <v>1st Quarter</v>
          </cell>
        </row>
        <row r="64">
          <cell r="A64">
            <v>58</v>
          </cell>
          <cell r="B64">
            <v>100</v>
          </cell>
          <cell r="C64" t="str">
            <v>NON-GF</v>
          </cell>
          <cell r="D64" t="str">
            <v>2460</v>
          </cell>
          <cell r="E64" t="str">
            <v>0350</v>
          </cell>
          <cell r="F64" t="str">
            <v>0350.9650</v>
          </cell>
          <cell r="G64">
            <v>6726901</v>
          </cell>
          <cell r="H64" t="str">
            <v>2010 Adopted</v>
          </cell>
          <cell r="I64" t="str">
            <v>Ordinance 16717</v>
          </cell>
          <cell r="J64" t="str">
            <v>1st Quarter</v>
          </cell>
        </row>
        <row r="65">
          <cell r="A65">
            <v>59</v>
          </cell>
          <cell r="B65">
            <v>100</v>
          </cell>
          <cell r="C65" t="str">
            <v>NON-GF</v>
          </cell>
          <cell r="D65" t="str">
            <v>2460</v>
          </cell>
          <cell r="E65" t="str">
            <v>0350</v>
          </cell>
          <cell r="F65" t="str">
            <v>0350.9653</v>
          </cell>
          <cell r="G65">
            <v>4592200</v>
          </cell>
          <cell r="H65" t="str">
            <v>2010 Adopted</v>
          </cell>
          <cell r="I65" t="str">
            <v>Ordinance 16717</v>
          </cell>
          <cell r="J65" t="str">
            <v>1st Quarter</v>
          </cell>
        </row>
        <row r="66">
          <cell r="A66">
            <v>60</v>
          </cell>
          <cell r="B66">
            <v>100</v>
          </cell>
          <cell r="C66" t="str">
            <v>NON-GF</v>
          </cell>
          <cell r="D66" t="str">
            <v>2460</v>
          </cell>
          <cell r="E66" t="str">
            <v>0350</v>
          </cell>
          <cell r="F66" t="str">
            <v>0350.9656</v>
          </cell>
          <cell r="G66">
            <v>9949309</v>
          </cell>
          <cell r="H66" t="str">
            <v>2010 Adopted</v>
          </cell>
          <cell r="I66" t="str">
            <v>Ordinance 16717</v>
          </cell>
          <cell r="J66" t="str">
            <v>1st Quarter</v>
          </cell>
        </row>
        <row r="67">
          <cell r="A67">
            <v>61</v>
          </cell>
          <cell r="B67">
            <v>82</v>
          </cell>
          <cell r="C67" t="str">
            <v>NON-GF</v>
          </cell>
          <cell r="D67" t="str">
            <v>1290</v>
          </cell>
          <cell r="E67" t="str">
            <v>0355</v>
          </cell>
          <cell r="F67" t="str">
            <v>0355</v>
          </cell>
          <cell r="G67">
            <v>615352</v>
          </cell>
          <cell r="H67" t="str">
            <v>2010 Adopted</v>
          </cell>
          <cell r="I67" t="str">
            <v>Ordinance 16717</v>
          </cell>
          <cell r="J67" t="str">
            <v>1st Quarter</v>
          </cell>
        </row>
        <row r="68">
          <cell r="A68">
            <v>62</v>
          </cell>
          <cell r="B68">
            <v>101</v>
          </cell>
          <cell r="C68" t="str">
            <v>NON-GF</v>
          </cell>
          <cell r="D68" t="str">
            <v>4040</v>
          </cell>
          <cell r="E68" t="str">
            <v>0381</v>
          </cell>
          <cell r="F68" t="str">
            <v>0381.3115</v>
          </cell>
          <cell r="G68">
            <v>562582</v>
          </cell>
          <cell r="H68" t="str">
            <v>2010 Adopted</v>
          </cell>
          <cell r="I68" t="str">
            <v>Ordinance 16717</v>
          </cell>
          <cell r="J68" t="str">
            <v>1st Quarter</v>
          </cell>
        </row>
        <row r="69">
          <cell r="A69">
            <v>63</v>
          </cell>
          <cell r="B69">
            <v>101</v>
          </cell>
          <cell r="C69" t="str">
            <v>NON-GF</v>
          </cell>
          <cell r="D69" t="str">
            <v>4040</v>
          </cell>
          <cell r="E69" t="str">
            <v>0381</v>
          </cell>
          <cell r="F69" t="str">
            <v>0381.3124</v>
          </cell>
          <cell r="G69">
            <v>1371904</v>
          </cell>
          <cell r="H69" t="str">
            <v>2010 Adopted</v>
          </cell>
          <cell r="I69" t="str">
            <v>Ordinance 16717</v>
          </cell>
          <cell r="J69" t="str">
            <v>1st Quarter</v>
          </cell>
        </row>
        <row r="70">
          <cell r="A70">
            <v>64</v>
          </cell>
          <cell r="B70">
            <v>101</v>
          </cell>
          <cell r="C70" t="str">
            <v>NON-GF</v>
          </cell>
          <cell r="D70" t="str">
            <v>4040</v>
          </cell>
          <cell r="E70" t="str">
            <v>0381</v>
          </cell>
          <cell r="F70" t="str">
            <v>0381.7070</v>
          </cell>
          <cell r="G70">
            <v>4205001</v>
          </cell>
          <cell r="H70" t="str">
            <v>2010 Adopted</v>
          </cell>
          <cell r="I70" t="str">
            <v>Ordinance 16717</v>
          </cell>
          <cell r="J70" t="str">
            <v>1st Quarter</v>
          </cell>
        </row>
        <row r="71">
          <cell r="A71">
            <v>65</v>
          </cell>
          <cell r="B71">
            <v>83</v>
          </cell>
          <cell r="C71" t="str">
            <v>NON-GF</v>
          </cell>
          <cell r="D71" t="str">
            <v>1311</v>
          </cell>
          <cell r="E71" t="str">
            <v>0384</v>
          </cell>
          <cell r="F71" t="str">
            <v>0384</v>
          </cell>
          <cell r="G71">
            <v>1727817</v>
          </cell>
          <cell r="H71" t="str">
            <v>2010 Adopted</v>
          </cell>
          <cell r="I71" t="str">
            <v>Ordinance 16717</v>
          </cell>
          <cell r="J71" t="str">
            <v>1st Quarter</v>
          </cell>
        </row>
        <row r="72">
          <cell r="A72">
            <v>66</v>
          </cell>
          <cell r="B72">
            <v>24</v>
          </cell>
          <cell r="C72" t="str">
            <v>GF</v>
          </cell>
          <cell r="D72" t="str">
            <v>0010</v>
          </cell>
          <cell r="E72" t="str">
            <v>0401</v>
          </cell>
          <cell r="F72" t="str">
            <v>0401</v>
          </cell>
          <cell r="G72">
            <v>1315793</v>
          </cell>
          <cell r="H72" t="str">
            <v>2010 Adopted</v>
          </cell>
          <cell r="I72" t="str">
            <v>Ordinance 16717</v>
          </cell>
          <cell r="J72" t="str">
            <v>1st Quarter</v>
          </cell>
        </row>
        <row r="73">
          <cell r="A73">
            <v>67</v>
          </cell>
          <cell r="B73">
            <v>25</v>
          </cell>
          <cell r="C73" t="str">
            <v>GF</v>
          </cell>
          <cell r="D73" t="str">
            <v>0010</v>
          </cell>
          <cell r="E73" t="str">
            <v>0417</v>
          </cell>
          <cell r="F73" t="str">
            <v>0417.9500</v>
          </cell>
          <cell r="G73">
            <v>1990352</v>
          </cell>
          <cell r="H73" t="str">
            <v>2010 Adopted</v>
          </cell>
          <cell r="I73" t="str">
            <v>Ordinance 16717</v>
          </cell>
          <cell r="J73" t="str">
            <v>1st Quarter</v>
          </cell>
        </row>
        <row r="74">
          <cell r="A74">
            <v>68</v>
          </cell>
          <cell r="B74">
            <v>25</v>
          </cell>
          <cell r="C74" t="str">
            <v>GF</v>
          </cell>
          <cell r="D74" t="str">
            <v>0010</v>
          </cell>
          <cell r="E74" t="str">
            <v>0417</v>
          </cell>
          <cell r="F74" t="str">
            <v>0417.9501</v>
          </cell>
          <cell r="G74">
            <v>848716</v>
          </cell>
          <cell r="H74" t="str">
            <v>2010 Adopted</v>
          </cell>
          <cell r="I74" t="str">
            <v>Ordinance 16717</v>
          </cell>
          <cell r="J74" t="str">
            <v>1st Quarter</v>
          </cell>
        </row>
        <row r="75">
          <cell r="A75">
            <v>69</v>
          </cell>
          <cell r="B75">
            <v>26</v>
          </cell>
          <cell r="C75" t="str">
            <v>GF</v>
          </cell>
          <cell r="D75" t="str">
            <v>0010</v>
          </cell>
          <cell r="E75" t="str">
            <v>0420</v>
          </cell>
          <cell r="F75" t="str">
            <v>0420.3012M</v>
          </cell>
          <cell r="G75">
            <v>3063877</v>
          </cell>
          <cell r="H75" t="str">
            <v>2010 Adopted</v>
          </cell>
          <cell r="I75" t="str">
            <v>Ordinance 16717</v>
          </cell>
          <cell r="J75" t="str">
            <v>1st Quarter</v>
          </cell>
        </row>
        <row r="76">
          <cell r="A76">
            <v>70</v>
          </cell>
          <cell r="B76">
            <v>26</v>
          </cell>
          <cell r="C76" t="str">
            <v>GF</v>
          </cell>
          <cell r="D76" t="str">
            <v>0010</v>
          </cell>
          <cell r="E76" t="str">
            <v>0420</v>
          </cell>
          <cell r="F76" t="str">
            <v>0420.3013M</v>
          </cell>
          <cell r="G76">
            <v>5281695</v>
          </cell>
          <cell r="H76" t="str">
            <v>2010 Adopted</v>
          </cell>
          <cell r="I76" t="str">
            <v>Ordinance 16717</v>
          </cell>
          <cell r="J76" t="str">
            <v>1st Quarter</v>
          </cell>
        </row>
        <row r="77">
          <cell r="A77">
            <v>71</v>
          </cell>
          <cell r="B77">
            <v>111</v>
          </cell>
          <cell r="C77" t="str">
            <v>NON-GF</v>
          </cell>
          <cell r="D77" t="str">
            <v>5500</v>
          </cell>
          <cell r="E77" t="str">
            <v>0429</v>
          </cell>
          <cell r="F77" t="str">
            <v>0429.3048M</v>
          </cell>
          <cell r="G77">
            <v>8270188</v>
          </cell>
          <cell r="H77" t="str">
            <v>2010 Adopted</v>
          </cell>
          <cell r="I77" t="str">
            <v>Ordinance 16717</v>
          </cell>
          <cell r="J77" t="str">
            <v>1st Quarter</v>
          </cell>
        </row>
        <row r="78">
          <cell r="A78">
            <v>72</v>
          </cell>
          <cell r="B78">
            <v>111</v>
          </cell>
          <cell r="C78" t="str">
            <v>NON-GF</v>
          </cell>
          <cell r="D78" t="str">
            <v>5500</v>
          </cell>
          <cell r="E78" t="str">
            <v>0429</v>
          </cell>
          <cell r="F78" t="str">
            <v>0429.3049M</v>
          </cell>
          <cell r="G78">
            <v>213277689</v>
          </cell>
          <cell r="H78" t="str">
            <v>2010 Adopted</v>
          </cell>
          <cell r="I78" t="str">
            <v>Ordinance 16717</v>
          </cell>
          <cell r="J78" t="str">
            <v>1st Quarter</v>
          </cell>
        </row>
        <row r="79">
          <cell r="A79">
            <v>73</v>
          </cell>
          <cell r="B79">
            <v>60</v>
          </cell>
          <cell r="C79" t="str">
            <v>NON-GF</v>
          </cell>
          <cell r="D79" t="str">
            <v>1110</v>
          </cell>
          <cell r="E79" t="str">
            <v>0431</v>
          </cell>
          <cell r="F79" t="str">
            <v>0431</v>
          </cell>
          <cell r="G79">
            <v>24567644</v>
          </cell>
          <cell r="H79" t="str">
            <v>2010 Adopted</v>
          </cell>
          <cell r="I79" t="str">
            <v>Ordinance 16717</v>
          </cell>
          <cell r="J79" t="str">
            <v>1st Quarter</v>
          </cell>
        </row>
        <row r="80">
          <cell r="A80">
            <v>74</v>
          </cell>
          <cell r="B80">
            <v>114</v>
          </cell>
          <cell r="C80" t="str">
            <v>NON-GF</v>
          </cell>
          <cell r="D80" t="str">
            <v>5531</v>
          </cell>
          <cell r="E80" t="str">
            <v>0432</v>
          </cell>
          <cell r="F80" t="str">
            <v>0432</v>
          </cell>
          <cell r="G80">
            <v>27499996</v>
          </cell>
          <cell r="H80" t="str">
            <v>2010 Adopted</v>
          </cell>
          <cell r="I80" t="str">
            <v>Ordinance 16717</v>
          </cell>
          <cell r="J80" t="str">
            <v>1st Quarter</v>
          </cell>
        </row>
        <row r="81">
          <cell r="A81">
            <v>75</v>
          </cell>
          <cell r="B81">
            <v>115</v>
          </cell>
          <cell r="C81" t="str">
            <v>NON-GF</v>
          </cell>
          <cell r="D81" t="str">
            <v>5532</v>
          </cell>
          <cell r="E81" t="str">
            <v>0433</v>
          </cell>
          <cell r="F81" t="str">
            <v>0433</v>
          </cell>
          <cell r="G81">
            <v>2593582</v>
          </cell>
          <cell r="H81" t="str">
            <v>2010 Adopted</v>
          </cell>
          <cell r="I81" t="str">
            <v>Ordinance 16717</v>
          </cell>
          <cell r="J81" t="str">
            <v>1st Quarter</v>
          </cell>
        </row>
        <row r="82">
          <cell r="A82">
            <v>76</v>
          </cell>
          <cell r="B82">
            <v>27</v>
          </cell>
          <cell r="C82" t="str">
            <v>GF</v>
          </cell>
          <cell r="D82" t="str">
            <v>0010</v>
          </cell>
          <cell r="E82" t="str">
            <v>0437</v>
          </cell>
          <cell r="F82" t="str">
            <v>0437</v>
          </cell>
          <cell r="G82">
            <v>329641</v>
          </cell>
          <cell r="H82" t="str">
            <v>2010 Adopted</v>
          </cell>
          <cell r="I82" t="str">
            <v>Ordinance 16717</v>
          </cell>
          <cell r="J82" t="str">
            <v>1st Quarter</v>
          </cell>
        </row>
        <row r="83">
          <cell r="A83">
            <v>77</v>
          </cell>
          <cell r="B83">
            <v>28</v>
          </cell>
          <cell r="C83" t="str">
            <v>GF</v>
          </cell>
          <cell r="D83" t="str">
            <v>0010</v>
          </cell>
          <cell r="E83" t="str">
            <v>0440</v>
          </cell>
          <cell r="F83" t="str">
            <v>0440</v>
          </cell>
          <cell r="G83">
            <v>3667343</v>
          </cell>
          <cell r="H83" t="str">
            <v>2010 Adopted</v>
          </cell>
          <cell r="I83" t="str">
            <v>Ordinance 16717</v>
          </cell>
          <cell r="J83" t="str">
            <v>1st Quarter</v>
          </cell>
        </row>
        <row r="84">
          <cell r="A84">
            <v>78</v>
          </cell>
          <cell r="B84">
            <v>29</v>
          </cell>
          <cell r="C84" t="str">
            <v>GF</v>
          </cell>
          <cell r="D84" t="str">
            <v>0010</v>
          </cell>
          <cell r="E84" t="str">
            <v>0450</v>
          </cell>
          <cell r="F84" t="str">
            <v>0450</v>
          </cell>
          <cell r="G84">
            <v>2500592</v>
          </cell>
          <cell r="H84" t="str">
            <v>2010 Adopted</v>
          </cell>
          <cell r="I84" t="str">
            <v>Ordinance 16717</v>
          </cell>
          <cell r="J84" t="str">
            <v>1st Quarter</v>
          </cell>
        </row>
        <row r="85">
          <cell r="A85">
            <v>79</v>
          </cell>
          <cell r="B85">
            <v>116</v>
          </cell>
          <cell r="C85" t="str">
            <v>NON-GF</v>
          </cell>
          <cell r="D85" t="str">
            <v>8400</v>
          </cell>
          <cell r="E85" t="str">
            <v>0465</v>
          </cell>
          <cell r="F85" t="str">
            <v>0465</v>
          </cell>
          <cell r="G85">
            <v>161518519</v>
          </cell>
          <cell r="H85" t="str">
            <v>2010 Adopted</v>
          </cell>
          <cell r="I85" t="str">
            <v>Ordinance 16717</v>
          </cell>
          <cell r="J85" t="str">
            <v>1st Quarter</v>
          </cell>
        </row>
        <row r="86">
          <cell r="A86">
            <v>80</v>
          </cell>
          <cell r="B86">
            <v>117</v>
          </cell>
          <cell r="C86" t="str">
            <v>NON-GF</v>
          </cell>
          <cell r="D86" t="str">
            <v>8500</v>
          </cell>
          <cell r="E86" t="str">
            <v>0466</v>
          </cell>
          <cell r="F86" t="str">
            <v>0466</v>
          </cell>
          <cell r="G86">
            <v>24774477</v>
          </cell>
          <cell r="H86" t="str">
            <v>2010 Adopted</v>
          </cell>
          <cell r="I86" t="str">
            <v>Ordinance 16717</v>
          </cell>
          <cell r="J86" t="str">
            <v>1st Quarter</v>
          </cell>
        </row>
        <row r="87">
          <cell r="A87">
            <v>81</v>
          </cell>
          <cell r="B87">
            <v>118</v>
          </cell>
          <cell r="C87" t="str">
            <v>NON-GF</v>
          </cell>
          <cell r="D87" t="str">
            <v>8510</v>
          </cell>
          <cell r="E87" t="str">
            <v>0467</v>
          </cell>
          <cell r="F87" t="str">
            <v>0467</v>
          </cell>
          <cell r="G87">
            <v>5732006</v>
          </cell>
          <cell r="H87" t="str">
            <v>2010 Adopted</v>
          </cell>
          <cell r="I87" t="str">
            <v>Ordinance 16717</v>
          </cell>
          <cell r="J87" t="str">
            <v>1st Quarter</v>
          </cell>
        </row>
        <row r="88">
          <cell r="A88">
            <v>82</v>
          </cell>
          <cell r="B88">
            <v>30</v>
          </cell>
          <cell r="C88" t="str">
            <v>GF</v>
          </cell>
          <cell r="D88" t="str">
            <v>0010</v>
          </cell>
          <cell r="E88" t="str">
            <v>0470</v>
          </cell>
          <cell r="F88" t="str">
            <v>0470.1437</v>
          </cell>
          <cell r="G88">
            <v>1407428</v>
          </cell>
          <cell r="H88" t="str">
            <v>2010 Adopted</v>
          </cell>
          <cell r="I88" t="str">
            <v>Ordinance 16717</v>
          </cell>
          <cell r="J88" t="str">
            <v>1st Quarter</v>
          </cell>
        </row>
        <row r="89">
          <cell r="A89">
            <v>83</v>
          </cell>
          <cell r="B89">
            <v>30</v>
          </cell>
          <cell r="C89" t="str">
            <v>GF</v>
          </cell>
          <cell r="D89" t="str">
            <v>0010</v>
          </cell>
          <cell r="E89" t="str">
            <v>0470</v>
          </cell>
          <cell r="F89" t="str">
            <v>0470.1530</v>
          </cell>
          <cell r="G89">
            <v>3398246</v>
          </cell>
          <cell r="H89" t="str">
            <v>2010 Adopted</v>
          </cell>
          <cell r="I89" t="str">
            <v>Ordinance 16717</v>
          </cell>
          <cell r="J89" t="str">
            <v>1st Quarter</v>
          </cell>
        </row>
        <row r="90">
          <cell r="A90">
            <v>84</v>
          </cell>
          <cell r="B90">
            <v>30</v>
          </cell>
          <cell r="C90" t="str">
            <v>GF</v>
          </cell>
          <cell r="D90" t="str">
            <v>0010</v>
          </cell>
          <cell r="E90" t="str">
            <v>0470</v>
          </cell>
          <cell r="F90" t="str">
            <v>0470.1550</v>
          </cell>
          <cell r="G90">
            <v>5313106</v>
          </cell>
          <cell r="H90" t="str">
            <v>2010 Adopted</v>
          </cell>
          <cell r="I90" t="str">
            <v>Ordinance 16717</v>
          </cell>
          <cell r="J90" t="str">
            <v>1st Quarter</v>
          </cell>
        </row>
        <row r="91">
          <cell r="A91">
            <v>85</v>
          </cell>
          <cell r="B91">
            <v>30</v>
          </cell>
          <cell r="C91" t="str">
            <v>GF</v>
          </cell>
          <cell r="D91" t="str">
            <v>0010</v>
          </cell>
          <cell r="E91" t="str">
            <v>0470</v>
          </cell>
          <cell r="F91" t="str">
            <v>0470.6434</v>
          </cell>
          <cell r="G91">
            <v>809292</v>
          </cell>
          <cell r="H91" t="str">
            <v>2010 Adopted</v>
          </cell>
          <cell r="I91" t="str">
            <v>Ordinance 16717</v>
          </cell>
          <cell r="J91" t="str">
            <v>1st Quarter</v>
          </cell>
        </row>
        <row r="92">
          <cell r="A92">
            <v>86</v>
          </cell>
          <cell r="B92">
            <v>59</v>
          </cell>
          <cell r="C92" t="str">
            <v>NON-GF</v>
          </cell>
          <cell r="D92" t="str">
            <v>1090</v>
          </cell>
          <cell r="E92" t="str">
            <v>0471</v>
          </cell>
          <cell r="F92" t="str">
            <v>0471</v>
          </cell>
          <cell r="G92">
            <v>2769191</v>
          </cell>
          <cell r="H92" t="str">
            <v>2010 Adopted</v>
          </cell>
          <cell r="I92" t="str">
            <v>Ordinance 16717</v>
          </cell>
          <cell r="J92" t="str">
            <v>1st Quarter</v>
          </cell>
        </row>
        <row r="93">
          <cell r="A93">
            <v>87</v>
          </cell>
          <cell r="B93">
            <v>56</v>
          </cell>
          <cell r="C93" t="str">
            <v>NON-GF</v>
          </cell>
          <cell r="D93" t="str">
            <v>1060</v>
          </cell>
          <cell r="E93" t="str">
            <v>0480</v>
          </cell>
          <cell r="F93" t="str">
            <v>0480</v>
          </cell>
          <cell r="G93">
            <v>2780173</v>
          </cell>
          <cell r="H93" t="str">
            <v>2010 Adopted</v>
          </cell>
          <cell r="I93" t="str">
            <v>Ordinance 16717</v>
          </cell>
          <cell r="J93" t="str">
            <v>1st Quarter</v>
          </cell>
        </row>
        <row r="94">
          <cell r="A94">
            <v>88</v>
          </cell>
          <cell r="B94">
            <v>104</v>
          </cell>
          <cell r="C94" t="str">
            <v>NON-GF</v>
          </cell>
          <cell r="D94" t="str">
            <v>4531</v>
          </cell>
          <cell r="E94" t="str">
            <v>0490</v>
          </cell>
          <cell r="F94" t="str">
            <v>0490</v>
          </cell>
          <cell r="G94">
            <v>3406106</v>
          </cell>
          <cell r="H94" t="str">
            <v>2010 Adopted</v>
          </cell>
          <cell r="I94" t="str">
            <v>Ordinance 16717</v>
          </cell>
          <cell r="J94" t="str">
            <v>1st Quarter</v>
          </cell>
        </row>
        <row r="95">
          <cell r="A95">
            <v>89</v>
          </cell>
          <cell r="B95">
            <v>31</v>
          </cell>
          <cell r="C95" t="str">
            <v>GF</v>
          </cell>
          <cell r="D95" t="str">
            <v>0010</v>
          </cell>
          <cell r="E95" t="str">
            <v>0500</v>
          </cell>
          <cell r="F95" t="str">
            <v>0500.5028</v>
          </cell>
          <cell r="G95">
            <v>7109647</v>
          </cell>
          <cell r="H95" t="str">
            <v>2010 Adopted</v>
          </cell>
          <cell r="I95" t="str">
            <v>Ordinance 16717</v>
          </cell>
          <cell r="J95" t="str">
            <v>1st Quarter</v>
          </cell>
        </row>
        <row r="96">
          <cell r="A96">
            <v>90</v>
          </cell>
          <cell r="B96">
            <v>31</v>
          </cell>
          <cell r="C96" t="str">
            <v>GF</v>
          </cell>
          <cell r="D96" t="str">
            <v>0010</v>
          </cell>
          <cell r="E96" t="str">
            <v>0500</v>
          </cell>
          <cell r="F96" t="str">
            <v>0500.8570</v>
          </cell>
          <cell r="G96">
            <v>3539352</v>
          </cell>
          <cell r="H96" t="str">
            <v>2010 Adopted</v>
          </cell>
          <cell r="I96" t="str">
            <v>Ordinance 16717</v>
          </cell>
          <cell r="J96" t="str">
            <v>1st Quarter</v>
          </cell>
        </row>
        <row r="97">
          <cell r="A97">
            <v>91</v>
          </cell>
          <cell r="B97">
            <v>31</v>
          </cell>
          <cell r="C97" t="str">
            <v>GF</v>
          </cell>
          <cell r="D97" t="str">
            <v>0010</v>
          </cell>
          <cell r="E97" t="str">
            <v>0500</v>
          </cell>
          <cell r="F97" t="str">
            <v>0500.8571</v>
          </cell>
          <cell r="G97">
            <v>2197979</v>
          </cell>
          <cell r="H97" t="str">
            <v>2010 Adopted</v>
          </cell>
          <cell r="I97" t="str">
            <v>Ordinance 16717</v>
          </cell>
          <cell r="J97" t="str">
            <v>1st Quarter</v>
          </cell>
        </row>
        <row r="98">
          <cell r="A98">
            <v>92</v>
          </cell>
          <cell r="B98">
            <v>31</v>
          </cell>
          <cell r="C98" t="str">
            <v>GF</v>
          </cell>
          <cell r="D98" t="str">
            <v>0010</v>
          </cell>
          <cell r="E98" t="str">
            <v>0500</v>
          </cell>
          <cell r="F98" t="str">
            <v>0500.8572</v>
          </cell>
          <cell r="G98">
            <v>18627104</v>
          </cell>
          <cell r="H98" t="str">
            <v>2010 Adopted</v>
          </cell>
          <cell r="I98" t="str">
            <v>Ordinance 16717</v>
          </cell>
          <cell r="J98" t="str">
            <v>1st Quarter</v>
          </cell>
        </row>
        <row r="99">
          <cell r="A99">
            <v>93</v>
          </cell>
          <cell r="B99">
            <v>31</v>
          </cell>
          <cell r="C99" t="str">
            <v>GF</v>
          </cell>
          <cell r="D99" t="str">
            <v>0010</v>
          </cell>
          <cell r="E99" t="str">
            <v>0500</v>
          </cell>
          <cell r="F99" t="str">
            <v>0500.8573</v>
          </cell>
          <cell r="G99">
            <v>2604657</v>
          </cell>
          <cell r="H99" t="str">
            <v>2010 Adopted</v>
          </cell>
          <cell r="I99" t="str">
            <v>Ordinance 16717</v>
          </cell>
          <cell r="J99" t="str">
            <v>1st Quarter</v>
          </cell>
        </row>
        <row r="100">
          <cell r="A100">
            <v>94</v>
          </cell>
          <cell r="B100">
            <v>31</v>
          </cell>
          <cell r="C100" t="str">
            <v>GF</v>
          </cell>
          <cell r="D100" t="str">
            <v>0010</v>
          </cell>
          <cell r="E100" t="str">
            <v>0500</v>
          </cell>
          <cell r="F100" t="str">
            <v>0500.8574</v>
          </cell>
          <cell r="G100">
            <v>2056453</v>
          </cell>
          <cell r="H100" t="str">
            <v>2010 Adopted</v>
          </cell>
          <cell r="I100" t="str">
            <v>Ordinance 16717</v>
          </cell>
          <cell r="J100" t="str">
            <v>1st Quarter</v>
          </cell>
        </row>
        <row r="101">
          <cell r="A101">
            <v>95</v>
          </cell>
          <cell r="B101">
            <v>31</v>
          </cell>
          <cell r="C101" t="str">
            <v>GF</v>
          </cell>
          <cell r="D101" t="str">
            <v>0010</v>
          </cell>
          <cell r="E101" t="str">
            <v>0500</v>
          </cell>
          <cell r="F101" t="str">
            <v>0500.8575</v>
          </cell>
          <cell r="G101">
            <v>1703663</v>
          </cell>
          <cell r="H101" t="str">
            <v>2010 Adopted</v>
          </cell>
          <cell r="I101" t="str">
            <v>Ordinance 16717</v>
          </cell>
          <cell r="J101" t="str">
            <v>1st Quarter</v>
          </cell>
        </row>
        <row r="102">
          <cell r="A102">
            <v>96</v>
          </cell>
          <cell r="B102">
            <v>31</v>
          </cell>
          <cell r="C102" t="str">
            <v>GF</v>
          </cell>
          <cell r="D102" t="str">
            <v>0010</v>
          </cell>
          <cell r="E102" t="str">
            <v>0500</v>
          </cell>
          <cell r="F102" t="str">
            <v>0500.8576</v>
          </cell>
          <cell r="G102">
            <v>1501178</v>
          </cell>
          <cell r="H102" t="str">
            <v>2010 Adopted</v>
          </cell>
          <cell r="I102" t="str">
            <v>Ordinance 16717</v>
          </cell>
          <cell r="J102" t="str">
            <v>1st Quarter</v>
          </cell>
        </row>
        <row r="103">
          <cell r="A103">
            <v>97</v>
          </cell>
          <cell r="B103">
            <v>31</v>
          </cell>
          <cell r="C103" t="str">
            <v>GF</v>
          </cell>
          <cell r="D103" t="str">
            <v>0010</v>
          </cell>
          <cell r="E103" t="str">
            <v>0500</v>
          </cell>
          <cell r="F103" t="str">
            <v>0500.8577</v>
          </cell>
          <cell r="G103">
            <v>5973859</v>
          </cell>
          <cell r="H103" t="str">
            <v>2010 Adopted</v>
          </cell>
          <cell r="I103" t="str">
            <v>Ordinance 16717</v>
          </cell>
          <cell r="J103" t="str">
            <v>1st Quarter</v>
          </cell>
        </row>
        <row r="104">
          <cell r="A104">
            <v>98</v>
          </cell>
          <cell r="B104">
            <v>31</v>
          </cell>
          <cell r="C104" t="str">
            <v>GF</v>
          </cell>
          <cell r="D104" t="str">
            <v>0010</v>
          </cell>
          <cell r="E104" t="str">
            <v>0500</v>
          </cell>
          <cell r="F104" t="str">
            <v>0500.8578</v>
          </cell>
          <cell r="G104">
            <v>2194456</v>
          </cell>
          <cell r="H104" t="str">
            <v>2010 Adopted</v>
          </cell>
          <cell r="I104" t="str">
            <v>Ordinance 16717</v>
          </cell>
          <cell r="J104" t="str">
            <v>1st Quarter</v>
          </cell>
        </row>
        <row r="105">
          <cell r="A105">
            <v>99</v>
          </cell>
          <cell r="B105">
            <v>31</v>
          </cell>
          <cell r="C105" t="str">
            <v>GF</v>
          </cell>
          <cell r="D105" t="str">
            <v>0010</v>
          </cell>
          <cell r="E105" t="str">
            <v>0500</v>
          </cell>
          <cell r="F105" t="str">
            <v>0500.8905</v>
          </cell>
          <cell r="G105">
            <v>2486819</v>
          </cell>
          <cell r="H105" t="str">
            <v>2010 Adopted</v>
          </cell>
          <cell r="I105" t="str">
            <v>Ordinance 16717</v>
          </cell>
          <cell r="J105" t="str">
            <v>1st Quarter</v>
          </cell>
        </row>
        <row r="106">
          <cell r="A106">
            <v>100</v>
          </cell>
          <cell r="B106">
            <v>31</v>
          </cell>
          <cell r="C106" t="str">
            <v>GF</v>
          </cell>
          <cell r="D106" t="str">
            <v>0010</v>
          </cell>
          <cell r="E106" t="str">
            <v>0500</v>
          </cell>
          <cell r="F106" t="str">
            <v>0500.8906</v>
          </cell>
          <cell r="G106">
            <v>6419997</v>
          </cell>
          <cell r="H106" t="str">
            <v>2010 Adopted</v>
          </cell>
          <cell r="I106" t="str">
            <v>Ordinance 16717</v>
          </cell>
          <cell r="J106" t="str">
            <v>1st Quarter</v>
          </cell>
        </row>
        <row r="107">
          <cell r="A107">
            <v>101</v>
          </cell>
          <cell r="B107">
            <v>32</v>
          </cell>
          <cell r="C107" t="str">
            <v>GF</v>
          </cell>
          <cell r="D107" t="str">
            <v>0010</v>
          </cell>
          <cell r="E107" t="str">
            <v>0501</v>
          </cell>
          <cell r="F107" t="str">
            <v>0501</v>
          </cell>
          <cell r="G107">
            <v>119897</v>
          </cell>
          <cell r="H107" t="str">
            <v>2010 Adopted</v>
          </cell>
          <cell r="I107" t="str">
            <v>Ordinance 16717</v>
          </cell>
          <cell r="J107" t="str">
            <v>1st Quarter</v>
          </cell>
        </row>
        <row r="108">
          <cell r="A108">
            <v>102</v>
          </cell>
          <cell r="B108">
            <v>85</v>
          </cell>
          <cell r="C108" t="str">
            <v>NON-GF</v>
          </cell>
          <cell r="D108" t="str">
            <v>1344</v>
          </cell>
          <cell r="E108" t="str">
            <v>0505</v>
          </cell>
          <cell r="F108" t="str">
            <v>0505</v>
          </cell>
          <cell r="G108">
            <v>20000</v>
          </cell>
          <cell r="H108" t="str">
            <v>2010 Adopted</v>
          </cell>
          <cell r="I108" t="str">
            <v>Ordinance 16717</v>
          </cell>
          <cell r="J108" t="str">
            <v>1st Quarter</v>
          </cell>
        </row>
        <row r="109">
          <cell r="A109">
            <v>103</v>
          </cell>
          <cell r="B109">
            <v>79</v>
          </cell>
          <cell r="C109" t="str">
            <v>NON-GF</v>
          </cell>
          <cell r="D109" t="str">
            <v>1240</v>
          </cell>
          <cell r="E109" t="str">
            <v>0506</v>
          </cell>
          <cell r="F109" t="str">
            <v>0506</v>
          </cell>
          <cell r="G109">
            <v>137098</v>
          </cell>
          <cell r="H109" t="str">
            <v>2010 Adopted</v>
          </cell>
          <cell r="I109" t="str">
            <v>Ordinance 16717</v>
          </cell>
          <cell r="J109" t="str">
            <v>1st Quarter</v>
          </cell>
        </row>
        <row r="110">
          <cell r="A110">
            <v>104</v>
          </cell>
          <cell r="B110">
            <v>33</v>
          </cell>
          <cell r="C110" t="str">
            <v>GF</v>
          </cell>
          <cell r="D110" t="str">
            <v>0010</v>
          </cell>
          <cell r="E110" t="str">
            <v>0510</v>
          </cell>
          <cell r="F110" t="str">
            <v>0510.6435</v>
          </cell>
          <cell r="G110">
            <v>4961808</v>
          </cell>
          <cell r="H110" t="str">
            <v>2010 Adopted</v>
          </cell>
          <cell r="I110" t="str">
            <v>Ordinance 16717</v>
          </cell>
          <cell r="J110" t="str">
            <v>1st Quarter</v>
          </cell>
        </row>
        <row r="111">
          <cell r="A111">
            <v>105</v>
          </cell>
          <cell r="B111">
            <v>33</v>
          </cell>
          <cell r="C111" t="str">
            <v>GF</v>
          </cell>
          <cell r="D111" t="str">
            <v>0010</v>
          </cell>
          <cell r="E111" t="str">
            <v>0510</v>
          </cell>
          <cell r="F111" t="str">
            <v>0510.6442</v>
          </cell>
          <cell r="G111">
            <v>13177668</v>
          </cell>
          <cell r="H111" t="str">
            <v>2010 Adopted</v>
          </cell>
          <cell r="I111" t="str">
            <v>Ordinance 16717</v>
          </cell>
          <cell r="J111" t="str">
            <v>1st Quarter</v>
          </cell>
        </row>
        <row r="112">
          <cell r="A112">
            <v>106</v>
          </cell>
          <cell r="B112">
            <v>33</v>
          </cell>
          <cell r="C112" t="str">
            <v>GF</v>
          </cell>
          <cell r="D112" t="str">
            <v>0010</v>
          </cell>
          <cell r="E112" t="str">
            <v>0510</v>
          </cell>
          <cell r="F112" t="str">
            <v>0510.6458</v>
          </cell>
          <cell r="G112">
            <v>1043137</v>
          </cell>
          <cell r="H112" t="str">
            <v>2010 Adopted</v>
          </cell>
          <cell r="I112" t="str">
            <v>Ordinance 16717</v>
          </cell>
          <cell r="J112" t="str">
            <v>1st Quarter</v>
          </cell>
        </row>
        <row r="113">
          <cell r="A113">
            <v>107</v>
          </cell>
          <cell r="B113">
            <v>33</v>
          </cell>
          <cell r="C113" t="str">
            <v>GF</v>
          </cell>
          <cell r="D113" t="str">
            <v>0010</v>
          </cell>
          <cell r="E113" t="str">
            <v>0510</v>
          </cell>
          <cell r="F113" t="str">
            <v>0510.6478</v>
          </cell>
          <cell r="G113">
            <v>2720271</v>
          </cell>
          <cell r="H113" t="str">
            <v>2010 Adopted</v>
          </cell>
          <cell r="I113" t="str">
            <v>Ordinance 16717</v>
          </cell>
          <cell r="J113" t="str">
            <v>1st Quarter</v>
          </cell>
        </row>
        <row r="114">
          <cell r="A114">
            <v>108</v>
          </cell>
          <cell r="B114">
            <v>33</v>
          </cell>
          <cell r="C114" t="str">
            <v>GF</v>
          </cell>
          <cell r="D114" t="str">
            <v>0010</v>
          </cell>
          <cell r="E114" t="str">
            <v>0510</v>
          </cell>
          <cell r="F114" t="str">
            <v>0510.6481</v>
          </cell>
          <cell r="G114">
            <v>1769626</v>
          </cell>
          <cell r="H114" t="str">
            <v>2010 Adopted</v>
          </cell>
          <cell r="I114" t="str">
            <v>Ordinance 16717</v>
          </cell>
          <cell r="J114" t="str">
            <v>1st Quarter</v>
          </cell>
        </row>
        <row r="115">
          <cell r="A115">
            <v>109</v>
          </cell>
          <cell r="B115">
            <v>33</v>
          </cell>
          <cell r="C115" t="str">
            <v>GF</v>
          </cell>
          <cell r="D115" t="str">
            <v>0010</v>
          </cell>
          <cell r="E115" t="str">
            <v>0510</v>
          </cell>
          <cell r="F115" t="str">
            <v>0510.6483</v>
          </cell>
          <cell r="G115">
            <v>3422775</v>
          </cell>
          <cell r="H115" t="str">
            <v>2010 Adopted</v>
          </cell>
          <cell r="I115" t="str">
            <v>Ordinance 16717</v>
          </cell>
          <cell r="J115" t="str">
            <v>1st Quarter</v>
          </cell>
        </row>
        <row r="116">
          <cell r="A116">
            <v>110</v>
          </cell>
          <cell r="B116">
            <v>33</v>
          </cell>
          <cell r="C116" t="str">
            <v>GF</v>
          </cell>
          <cell r="D116" t="str">
            <v>0010</v>
          </cell>
          <cell r="E116" t="str">
            <v>0510</v>
          </cell>
          <cell r="F116" t="str">
            <v>0510.6491</v>
          </cell>
          <cell r="G116">
            <v>1549272</v>
          </cell>
          <cell r="H116" t="str">
            <v>2010 Adopted</v>
          </cell>
          <cell r="I116" t="str">
            <v>Ordinance 16717</v>
          </cell>
          <cell r="J116" t="str">
            <v>1st Quarter</v>
          </cell>
        </row>
        <row r="117">
          <cell r="A117">
            <v>111</v>
          </cell>
          <cell r="B117">
            <v>33</v>
          </cell>
          <cell r="C117" t="str">
            <v>GF</v>
          </cell>
          <cell r="D117" t="str">
            <v>0010</v>
          </cell>
          <cell r="E117" t="str">
            <v>0510</v>
          </cell>
          <cell r="F117" t="str">
            <v>0510.6498</v>
          </cell>
          <cell r="G117">
            <v>439189</v>
          </cell>
          <cell r="H117" t="str">
            <v>2010 Adopted</v>
          </cell>
          <cell r="I117" t="str">
            <v>Ordinance 16717</v>
          </cell>
          <cell r="J117" t="str">
            <v>1st Quarter</v>
          </cell>
        </row>
        <row r="118">
          <cell r="A118">
            <v>112</v>
          </cell>
          <cell r="B118">
            <v>33</v>
          </cell>
          <cell r="C118" t="str">
            <v>GF</v>
          </cell>
          <cell r="D118" t="str">
            <v>0010</v>
          </cell>
          <cell r="E118" t="str">
            <v>0510</v>
          </cell>
          <cell r="F118" t="str">
            <v>0510.6500</v>
          </cell>
          <cell r="G118">
            <v>6260422</v>
          </cell>
          <cell r="H118" t="str">
            <v>2010 Adopted</v>
          </cell>
          <cell r="I118" t="str">
            <v>Ordinance 16717</v>
          </cell>
          <cell r="J118" t="str">
            <v>1st Quarter</v>
          </cell>
        </row>
        <row r="119">
          <cell r="A119">
            <v>113</v>
          </cell>
          <cell r="B119">
            <v>33</v>
          </cell>
          <cell r="C119" t="str">
            <v>GF</v>
          </cell>
          <cell r="D119" t="str">
            <v>0010</v>
          </cell>
          <cell r="E119" t="str">
            <v>0510</v>
          </cell>
          <cell r="F119" t="str">
            <v>0510.6510</v>
          </cell>
          <cell r="G119">
            <v>7366613</v>
          </cell>
          <cell r="H119" t="str">
            <v>2010 Adopted</v>
          </cell>
          <cell r="I119" t="str">
            <v>Ordinance 16717</v>
          </cell>
          <cell r="J119" t="str">
            <v>1st Quarter</v>
          </cell>
        </row>
        <row r="120">
          <cell r="A120">
            <v>114</v>
          </cell>
          <cell r="B120">
            <v>34</v>
          </cell>
          <cell r="C120" t="str">
            <v>GF</v>
          </cell>
          <cell r="D120" t="str">
            <v>0010</v>
          </cell>
          <cell r="E120" t="str">
            <v>0530</v>
          </cell>
          <cell r="F120" t="str">
            <v>0530.6697</v>
          </cell>
          <cell r="G120">
            <v>11214432</v>
          </cell>
          <cell r="H120" t="str">
            <v>2010 Adopted</v>
          </cell>
          <cell r="I120" t="str">
            <v>Ordinance 16717</v>
          </cell>
          <cell r="J120" t="str">
            <v>1st Quarter</v>
          </cell>
        </row>
        <row r="121">
          <cell r="A121">
            <v>115</v>
          </cell>
          <cell r="B121">
            <v>34</v>
          </cell>
          <cell r="C121" t="str">
            <v>GF</v>
          </cell>
          <cell r="D121" t="str">
            <v>0010</v>
          </cell>
          <cell r="E121" t="str">
            <v>0530</v>
          </cell>
          <cell r="F121" t="str">
            <v>0530.6696</v>
          </cell>
          <cell r="G121">
            <v>9220813</v>
          </cell>
          <cell r="H121" t="str">
            <v>2010 Adopted</v>
          </cell>
          <cell r="I121" t="str">
            <v>Ordinance 16717</v>
          </cell>
          <cell r="J121" t="str">
            <v>1st Quarter</v>
          </cell>
        </row>
        <row r="122">
          <cell r="A122">
            <v>116</v>
          </cell>
          <cell r="B122">
            <v>34</v>
          </cell>
          <cell r="C122" t="str">
            <v>GF</v>
          </cell>
          <cell r="D122" t="str">
            <v>0010</v>
          </cell>
          <cell r="E122" t="str">
            <v>0530</v>
          </cell>
          <cell r="F122" t="str">
            <v>0530.6695</v>
          </cell>
          <cell r="G122">
            <v>1806358</v>
          </cell>
          <cell r="H122" t="str">
            <v>2010 Adopted</v>
          </cell>
          <cell r="I122" t="str">
            <v>Ordinance 16717</v>
          </cell>
          <cell r="J122" t="str">
            <v>1st Quarter</v>
          </cell>
        </row>
        <row r="123">
          <cell r="A123">
            <v>117</v>
          </cell>
          <cell r="B123">
            <v>34</v>
          </cell>
          <cell r="C123" t="str">
            <v>GF</v>
          </cell>
          <cell r="D123" t="str">
            <v>0010</v>
          </cell>
          <cell r="E123" t="str">
            <v>0530</v>
          </cell>
          <cell r="F123" t="str">
            <v>0530.6700</v>
          </cell>
          <cell r="G123">
            <v>4001456</v>
          </cell>
          <cell r="H123" t="str">
            <v>2010 Adopted</v>
          </cell>
          <cell r="I123" t="str">
            <v>Ordinance 16717</v>
          </cell>
          <cell r="J123" t="str">
            <v>1st Quarter</v>
          </cell>
        </row>
        <row r="124">
          <cell r="A124">
            <v>118</v>
          </cell>
          <cell r="B124">
            <v>35</v>
          </cell>
          <cell r="C124" t="str">
            <v>GF</v>
          </cell>
          <cell r="D124" t="str">
            <v>0010</v>
          </cell>
          <cell r="E124" t="str">
            <v>0535</v>
          </cell>
          <cell r="F124" t="str">
            <v>0535.1421</v>
          </cell>
          <cell r="G124">
            <v>3867462</v>
          </cell>
          <cell r="H124" t="str">
            <v>2010 Adopted</v>
          </cell>
          <cell r="I124" t="str">
            <v>Ordinance 16717</v>
          </cell>
          <cell r="J124" t="str">
            <v>1st Quarter</v>
          </cell>
        </row>
        <row r="125">
          <cell r="A125">
            <v>119</v>
          </cell>
          <cell r="B125">
            <v>35</v>
          </cell>
          <cell r="C125" t="str">
            <v>GF</v>
          </cell>
          <cell r="D125" t="str">
            <v>0010</v>
          </cell>
          <cell r="E125" t="str">
            <v>0535</v>
          </cell>
          <cell r="F125" t="str">
            <v>0535.1422</v>
          </cell>
          <cell r="G125">
            <v>2695292</v>
          </cell>
          <cell r="H125" t="str">
            <v>2010 Adopted</v>
          </cell>
          <cell r="I125" t="str">
            <v>Ordinance 16717</v>
          </cell>
          <cell r="J125" t="str">
            <v>1st Quarter</v>
          </cell>
        </row>
        <row r="126">
          <cell r="A126">
            <v>120</v>
          </cell>
          <cell r="B126">
            <v>35</v>
          </cell>
          <cell r="C126" t="str">
            <v>GF</v>
          </cell>
          <cell r="D126" t="str">
            <v>0010</v>
          </cell>
          <cell r="E126" t="str">
            <v>0535</v>
          </cell>
          <cell r="F126" t="str">
            <v>0535.1423</v>
          </cell>
          <cell r="G126">
            <v>915881</v>
          </cell>
          <cell r="H126" t="str">
            <v>2010 Adopted</v>
          </cell>
          <cell r="I126" t="str">
            <v>Ordinance 16717</v>
          </cell>
          <cell r="J126" t="str">
            <v>1st Quarter</v>
          </cell>
        </row>
        <row r="127">
          <cell r="A127">
            <v>121</v>
          </cell>
          <cell r="B127">
            <v>35</v>
          </cell>
          <cell r="C127" t="str">
            <v>GF</v>
          </cell>
          <cell r="D127" t="str">
            <v>0010</v>
          </cell>
          <cell r="E127" t="str">
            <v>0535</v>
          </cell>
          <cell r="F127" t="str">
            <v>0535.1424</v>
          </cell>
          <cell r="G127">
            <v>1699861</v>
          </cell>
          <cell r="H127" t="str">
            <v>2010 Adopted</v>
          </cell>
          <cell r="I127" t="str">
            <v>Ordinance 16717</v>
          </cell>
          <cell r="J127" t="str">
            <v>1st Quarter</v>
          </cell>
        </row>
        <row r="128">
          <cell r="A128">
            <v>122</v>
          </cell>
          <cell r="B128">
            <v>35</v>
          </cell>
          <cell r="C128" t="str">
            <v>GF</v>
          </cell>
          <cell r="D128" t="str">
            <v>0010</v>
          </cell>
          <cell r="E128" t="str">
            <v>0535</v>
          </cell>
          <cell r="F128" t="str">
            <v>0535.1425</v>
          </cell>
          <cell r="G128">
            <v>1736416</v>
          </cell>
          <cell r="H128" t="str">
            <v>2010 Adopted</v>
          </cell>
          <cell r="I128" t="str">
            <v>Ordinance 16717</v>
          </cell>
          <cell r="J128" t="str">
            <v>1st Quarter</v>
          </cell>
        </row>
        <row r="129">
          <cell r="A129">
            <v>123</v>
          </cell>
          <cell r="B129">
            <v>35</v>
          </cell>
          <cell r="C129" t="str">
            <v>GF</v>
          </cell>
          <cell r="D129" t="str">
            <v>0010</v>
          </cell>
          <cell r="E129" t="str">
            <v>0535</v>
          </cell>
          <cell r="F129" t="str">
            <v>0535.1426</v>
          </cell>
          <cell r="G129">
            <v>7525859</v>
          </cell>
          <cell r="H129" t="str">
            <v>2010 Adopted</v>
          </cell>
          <cell r="I129" t="str">
            <v>Ordinance 16717</v>
          </cell>
          <cell r="J129" t="str">
            <v>1st Quarter</v>
          </cell>
        </row>
        <row r="130">
          <cell r="A130">
            <v>124</v>
          </cell>
          <cell r="B130">
            <v>36</v>
          </cell>
          <cell r="C130" t="str">
            <v>GF</v>
          </cell>
          <cell r="D130" t="str">
            <v>0010</v>
          </cell>
          <cell r="E130" t="str">
            <v>0540</v>
          </cell>
          <cell r="F130" t="str">
            <v>0540.6600</v>
          </cell>
          <cell r="G130">
            <v>4406751</v>
          </cell>
          <cell r="H130" t="str">
            <v>2010 Adopted</v>
          </cell>
          <cell r="I130" t="str">
            <v>Ordinance 16717</v>
          </cell>
          <cell r="J130" t="str">
            <v>1st Quarter</v>
          </cell>
        </row>
        <row r="131">
          <cell r="A131">
            <v>125</v>
          </cell>
          <cell r="B131">
            <v>36</v>
          </cell>
          <cell r="C131" t="str">
            <v>GF</v>
          </cell>
          <cell r="D131" t="str">
            <v>0010</v>
          </cell>
          <cell r="E131" t="str">
            <v>0540</v>
          </cell>
          <cell r="F131" t="str">
            <v>0540.6603</v>
          </cell>
          <cell r="G131">
            <v>4804551</v>
          </cell>
          <cell r="H131" t="str">
            <v>2010 Adopted</v>
          </cell>
          <cell r="I131" t="str">
            <v>Ordinance 16717</v>
          </cell>
          <cell r="J131" t="str">
            <v>1st Quarter</v>
          </cell>
        </row>
        <row r="132">
          <cell r="A132">
            <v>126</v>
          </cell>
          <cell r="B132">
            <v>36</v>
          </cell>
          <cell r="C132" t="str">
            <v>GF</v>
          </cell>
          <cell r="D132" t="str">
            <v>0010</v>
          </cell>
          <cell r="E132" t="str">
            <v>0540</v>
          </cell>
          <cell r="F132" t="str">
            <v>0540.6606</v>
          </cell>
          <cell r="G132">
            <v>4615944</v>
          </cell>
          <cell r="H132" t="str">
            <v>2010 Adopted</v>
          </cell>
          <cell r="I132" t="str">
            <v>Ordinance 16717</v>
          </cell>
          <cell r="J132" t="str">
            <v>1st Quarter</v>
          </cell>
        </row>
        <row r="133">
          <cell r="A133">
            <v>127</v>
          </cell>
          <cell r="B133">
            <v>36</v>
          </cell>
          <cell r="C133" t="str">
            <v>GF</v>
          </cell>
          <cell r="D133" t="str">
            <v>0010</v>
          </cell>
          <cell r="E133" t="str">
            <v>0540</v>
          </cell>
          <cell r="F133" t="str">
            <v>0540.6609</v>
          </cell>
          <cell r="G133">
            <v>4754626</v>
          </cell>
          <cell r="H133" t="str">
            <v>2010 Adopted</v>
          </cell>
          <cell r="I133" t="str">
            <v>Ordinance 16717</v>
          </cell>
          <cell r="J133" t="str">
            <v>1st Quarter</v>
          </cell>
        </row>
        <row r="134">
          <cell r="A134">
            <v>128</v>
          </cell>
          <cell r="B134">
            <v>36</v>
          </cell>
          <cell r="C134" t="str">
            <v>GF</v>
          </cell>
          <cell r="D134" t="str">
            <v>0010</v>
          </cell>
          <cell r="E134" t="str">
            <v>0540</v>
          </cell>
          <cell r="F134" t="str">
            <v>0540.6611</v>
          </cell>
          <cell r="G134">
            <v>157000</v>
          </cell>
          <cell r="H134" t="str">
            <v>2010 Adopted</v>
          </cell>
          <cell r="I134" t="str">
            <v>Ordinance 16717</v>
          </cell>
          <cell r="J134" t="str">
            <v>1st Quarter</v>
          </cell>
        </row>
        <row r="135">
          <cell r="A135">
            <v>129</v>
          </cell>
          <cell r="B135">
            <v>92</v>
          </cell>
          <cell r="C135" t="str">
            <v>NON-GF</v>
          </cell>
          <cell r="D135" t="str">
            <v>1561</v>
          </cell>
          <cell r="E135" t="str">
            <v>0561</v>
          </cell>
          <cell r="F135" t="str">
            <v>0561</v>
          </cell>
          <cell r="G135">
            <v>6499520</v>
          </cell>
          <cell r="H135" t="str">
            <v>2010 Adopted</v>
          </cell>
          <cell r="I135" t="str">
            <v>Ordinance 16717</v>
          </cell>
          <cell r="J135" t="str">
            <v>1st Quarter</v>
          </cell>
        </row>
        <row r="136">
          <cell r="A136">
            <v>130</v>
          </cell>
          <cell r="B136">
            <v>62</v>
          </cell>
          <cell r="C136" t="str">
            <v>NON-GF</v>
          </cell>
          <cell r="D136" t="str">
            <v>1135</v>
          </cell>
          <cell r="E136" t="str">
            <v>0583</v>
          </cell>
          <cell r="F136" t="str">
            <v>0583</v>
          </cell>
          <cell r="G136">
            <v>1410471</v>
          </cell>
          <cell r="H136" t="str">
            <v>2010 Adopted</v>
          </cell>
          <cell r="I136" t="str">
            <v>Ordinance 16717</v>
          </cell>
          <cell r="J136" t="str">
            <v>1st Quarter</v>
          </cell>
        </row>
        <row r="137">
          <cell r="A137">
            <v>131</v>
          </cell>
          <cell r="B137">
            <v>112</v>
          </cell>
          <cell r="C137" t="str">
            <v>NON-GF</v>
          </cell>
          <cell r="D137" t="str">
            <v>5511</v>
          </cell>
          <cell r="E137" t="str">
            <v>0601</v>
          </cell>
          <cell r="F137" t="str">
            <v>0601.0602</v>
          </cell>
          <cell r="G137">
            <v>36830185</v>
          </cell>
          <cell r="H137" t="str">
            <v>2010 Adopted</v>
          </cell>
          <cell r="I137" t="str">
            <v>Ordinance 16717</v>
          </cell>
          <cell r="J137" t="str">
            <v>1st Quarter</v>
          </cell>
        </row>
        <row r="138">
          <cell r="A138">
            <v>132</v>
          </cell>
          <cell r="B138">
            <v>112</v>
          </cell>
          <cell r="C138" t="str">
            <v>NON-GF</v>
          </cell>
          <cell r="D138" t="str">
            <v>5511</v>
          </cell>
          <cell r="E138" t="str">
            <v>0601</v>
          </cell>
          <cell r="F138" t="str">
            <v>0601.0604</v>
          </cell>
          <cell r="G138">
            <v>3832255</v>
          </cell>
          <cell r="H138" t="str">
            <v>2010 Adopted</v>
          </cell>
          <cell r="I138" t="str">
            <v>Ordinance 16717</v>
          </cell>
          <cell r="J138" t="str">
            <v>1st Quarter</v>
          </cell>
        </row>
        <row r="139">
          <cell r="A139">
            <v>133</v>
          </cell>
          <cell r="B139">
            <v>112</v>
          </cell>
          <cell r="C139" t="str">
            <v>NON-GF</v>
          </cell>
          <cell r="D139" t="str">
            <v>5511</v>
          </cell>
          <cell r="E139" t="str">
            <v>0601</v>
          </cell>
          <cell r="F139" t="str">
            <v>0601.0615</v>
          </cell>
          <cell r="G139">
            <v>1507179</v>
          </cell>
          <cell r="H139" t="str">
            <v>2010 Adopted</v>
          </cell>
          <cell r="I139" t="str">
            <v>Ordinance 16717</v>
          </cell>
          <cell r="J139" t="str">
            <v>1st Quarter</v>
          </cell>
        </row>
        <row r="140">
          <cell r="A140">
            <v>134</v>
          </cell>
          <cell r="B140">
            <v>112</v>
          </cell>
          <cell r="C140" t="str">
            <v>NON-GF</v>
          </cell>
          <cell r="D140" t="str">
            <v>5511</v>
          </cell>
          <cell r="E140" t="str">
            <v>0601</v>
          </cell>
          <cell r="F140" t="str">
            <v>0601.5570</v>
          </cell>
          <cell r="G140">
            <v>4638992</v>
          </cell>
          <cell r="H140" t="str">
            <v>2010 Adopted</v>
          </cell>
          <cell r="I140" t="str">
            <v>Ordinance 16717</v>
          </cell>
          <cell r="J140" t="str">
            <v>1st Quarter</v>
          </cell>
        </row>
        <row r="141">
          <cell r="A141">
            <v>135</v>
          </cell>
          <cell r="B141">
            <v>37</v>
          </cell>
          <cell r="C141" t="str">
            <v>GF</v>
          </cell>
          <cell r="D141" t="str">
            <v>0010</v>
          </cell>
          <cell r="E141" t="str">
            <v>0610</v>
          </cell>
          <cell r="F141" t="str">
            <v>0610</v>
          </cell>
          <cell r="G141">
            <v>807227</v>
          </cell>
          <cell r="H141" t="str">
            <v>2010 Adopted</v>
          </cell>
          <cell r="I141" t="str">
            <v>Ordinance 16717</v>
          </cell>
          <cell r="J141" t="str">
            <v>1st Quarter</v>
          </cell>
        </row>
        <row r="142">
          <cell r="A142">
            <v>136</v>
          </cell>
          <cell r="B142">
            <v>38</v>
          </cell>
          <cell r="C142" t="str">
            <v>GF</v>
          </cell>
          <cell r="D142" t="str">
            <v>0010</v>
          </cell>
          <cell r="E142" t="str">
            <v>0630</v>
          </cell>
          <cell r="F142" t="str">
            <v>0630</v>
          </cell>
          <cell r="G142">
            <v>328012</v>
          </cell>
          <cell r="H142" t="str">
            <v>2010 Adopted</v>
          </cell>
          <cell r="I142" t="str">
            <v>Ordinance 16717</v>
          </cell>
          <cell r="J142" t="str">
            <v>1st Quarter</v>
          </cell>
        </row>
        <row r="143">
          <cell r="A143">
            <v>137</v>
          </cell>
          <cell r="B143">
            <v>90</v>
          </cell>
          <cell r="C143" t="str">
            <v>NON-GF</v>
          </cell>
          <cell r="D143" t="str">
            <v>1451</v>
          </cell>
          <cell r="E143" t="str">
            <v>0640</v>
          </cell>
          <cell r="F143" t="str">
            <v>0640.8640</v>
          </cell>
          <cell r="G143">
            <v>11531710</v>
          </cell>
          <cell r="H143" t="str">
            <v>2010 Adopted</v>
          </cell>
          <cell r="I143" t="str">
            <v>Ordinance 16717</v>
          </cell>
          <cell r="J143" t="str">
            <v>1st Quarter</v>
          </cell>
        </row>
        <row r="144">
          <cell r="A144">
            <v>138</v>
          </cell>
          <cell r="B144">
            <v>90</v>
          </cell>
          <cell r="C144" t="str">
            <v>NON-GF</v>
          </cell>
          <cell r="D144" t="str">
            <v>1451</v>
          </cell>
          <cell r="E144" t="str">
            <v>0640</v>
          </cell>
          <cell r="F144" t="str">
            <v>0640.8700</v>
          </cell>
          <cell r="G144">
            <v>9549811</v>
          </cell>
          <cell r="H144" t="str">
            <v>2010 Adopted</v>
          </cell>
          <cell r="I144" t="str">
            <v>Ordinance 16717</v>
          </cell>
          <cell r="J144" t="str">
            <v>1st Quarter</v>
          </cell>
        </row>
        <row r="145">
          <cell r="A145">
            <v>139</v>
          </cell>
          <cell r="B145">
            <v>90</v>
          </cell>
          <cell r="C145" t="str">
            <v>NON-GF</v>
          </cell>
          <cell r="D145" t="str">
            <v>1451</v>
          </cell>
          <cell r="E145" t="str">
            <v>0640</v>
          </cell>
          <cell r="F145" t="str">
            <v>0640.8720</v>
          </cell>
          <cell r="G145">
            <v>6743741</v>
          </cell>
          <cell r="H145" t="str">
            <v>2010 Adopted</v>
          </cell>
          <cell r="I145" t="str">
            <v>Ordinance 16717</v>
          </cell>
          <cell r="J145" t="str">
            <v>1st Quarter</v>
          </cell>
        </row>
        <row r="146">
          <cell r="A146">
            <v>140</v>
          </cell>
          <cell r="B146">
            <v>91</v>
          </cell>
          <cell r="C146" t="str">
            <v>NON-GF</v>
          </cell>
          <cell r="D146" t="str">
            <v>1452</v>
          </cell>
          <cell r="E146" t="str">
            <v>0641</v>
          </cell>
          <cell r="F146" t="str">
            <v>0641</v>
          </cell>
          <cell r="G146">
            <v>18424234</v>
          </cell>
          <cell r="H146" t="str">
            <v>2010 Adopted</v>
          </cell>
          <cell r="I146" t="str">
            <v>Ordinance 16717</v>
          </cell>
          <cell r="J146" t="str">
            <v>1st Quarter</v>
          </cell>
        </row>
        <row r="147">
          <cell r="A147">
            <v>141</v>
          </cell>
          <cell r="B147">
            <v>39</v>
          </cell>
          <cell r="C147" t="str">
            <v>GF</v>
          </cell>
          <cell r="D147" t="str">
            <v>0010</v>
          </cell>
          <cell r="E147" t="str">
            <v>0645</v>
          </cell>
          <cell r="F147" t="str">
            <v>0645</v>
          </cell>
          <cell r="G147">
            <v>368000</v>
          </cell>
          <cell r="H147" t="str">
            <v>2010 Adopted</v>
          </cell>
          <cell r="I147" t="str">
            <v>Ordinance 16717</v>
          </cell>
          <cell r="J147" t="str">
            <v>1st Quarter</v>
          </cell>
        </row>
        <row r="148">
          <cell r="A148">
            <v>142</v>
          </cell>
          <cell r="B148">
            <v>40</v>
          </cell>
          <cell r="C148" t="str">
            <v>GF</v>
          </cell>
          <cell r="D148" t="str">
            <v>0010</v>
          </cell>
          <cell r="E148" t="str">
            <v>0650</v>
          </cell>
          <cell r="F148" t="str">
            <v>0650</v>
          </cell>
          <cell r="G148">
            <v>426757</v>
          </cell>
          <cell r="H148" t="str">
            <v>2010 Adopted</v>
          </cell>
          <cell r="I148" t="str">
            <v>Ordinance 16717</v>
          </cell>
          <cell r="J148" t="str">
            <v>1st Quarter</v>
          </cell>
        </row>
        <row r="149">
          <cell r="A149">
            <v>143</v>
          </cell>
          <cell r="B149">
            <v>41</v>
          </cell>
          <cell r="C149" t="str">
            <v>GF</v>
          </cell>
          <cell r="D149" t="str">
            <v>0010</v>
          </cell>
          <cell r="E149" t="str">
            <v>0655</v>
          </cell>
          <cell r="F149" t="str">
            <v>0655</v>
          </cell>
          <cell r="G149">
            <v>100000</v>
          </cell>
          <cell r="H149" t="str">
            <v>2010 Adopted</v>
          </cell>
          <cell r="I149" t="str">
            <v>Ordinance 16717</v>
          </cell>
          <cell r="J149" t="str">
            <v>1st Quarter</v>
          </cell>
        </row>
        <row r="150">
          <cell r="A150">
            <v>144</v>
          </cell>
          <cell r="B150">
            <v>42</v>
          </cell>
          <cell r="C150" t="str">
            <v>GF</v>
          </cell>
          <cell r="D150" t="str">
            <v>0010</v>
          </cell>
          <cell r="E150" t="str">
            <v>0656</v>
          </cell>
          <cell r="F150" t="str">
            <v>0656</v>
          </cell>
          <cell r="G150">
            <v>7782733</v>
          </cell>
          <cell r="H150" t="str">
            <v>2010 Adopted</v>
          </cell>
          <cell r="I150" t="str">
            <v>Ordinance 16717</v>
          </cell>
          <cell r="J150" t="str">
            <v>1st Quarter</v>
          </cell>
        </row>
        <row r="151">
          <cell r="A151">
            <v>145</v>
          </cell>
          <cell r="B151">
            <v>106</v>
          </cell>
          <cell r="C151" t="str">
            <v>NON-GF</v>
          </cell>
          <cell r="D151" t="str">
            <v>5420</v>
          </cell>
          <cell r="E151" t="str">
            <v>0666</v>
          </cell>
          <cell r="F151" t="str">
            <v>0666</v>
          </cell>
          <cell r="G151">
            <v>35685728</v>
          </cell>
          <cell r="H151" t="str">
            <v>2010 Adopted</v>
          </cell>
          <cell r="I151" t="str">
            <v>Ordinance 16717</v>
          </cell>
          <cell r="J151" t="str">
            <v>1st Quarter</v>
          </cell>
        </row>
        <row r="152">
          <cell r="A152">
            <v>146</v>
          </cell>
          <cell r="B152">
            <v>43</v>
          </cell>
          <cell r="C152" t="str">
            <v>GF</v>
          </cell>
          <cell r="D152" t="str">
            <v>0010</v>
          </cell>
          <cell r="E152" t="str">
            <v>0670</v>
          </cell>
          <cell r="F152" t="str">
            <v>0670.1597</v>
          </cell>
          <cell r="G152">
            <v>2576435</v>
          </cell>
          <cell r="H152" t="str">
            <v>2010 Adopted</v>
          </cell>
          <cell r="I152" t="str">
            <v>Ordinance 16717</v>
          </cell>
          <cell r="J152" t="str">
            <v>1st Quarter</v>
          </cell>
        </row>
        <row r="153">
          <cell r="A153">
            <v>147</v>
          </cell>
          <cell r="B153">
            <v>43</v>
          </cell>
          <cell r="C153" t="str">
            <v>GF</v>
          </cell>
          <cell r="D153" t="str">
            <v>0010</v>
          </cell>
          <cell r="E153" t="str">
            <v>0670</v>
          </cell>
          <cell r="F153" t="str">
            <v>0670.1601</v>
          </cell>
          <cell r="G153">
            <v>3470107</v>
          </cell>
          <cell r="H153" t="str">
            <v>2010 Adopted</v>
          </cell>
          <cell r="I153" t="str">
            <v>Ordinance 16717</v>
          </cell>
          <cell r="J153" t="str">
            <v>1st Quarter</v>
          </cell>
        </row>
        <row r="154">
          <cell r="A154">
            <v>148</v>
          </cell>
          <cell r="B154">
            <v>43</v>
          </cell>
          <cell r="C154" t="str">
            <v>GF</v>
          </cell>
          <cell r="D154" t="str">
            <v>0010</v>
          </cell>
          <cell r="E154" t="str">
            <v>0670</v>
          </cell>
          <cell r="F154" t="str">
            <v>0670.1606</v>
          </cell>
          <cell r="G154">
            <v>1619627</v>
          </cell>
          <cell r="H154" t="str">
            <v>2010 Adopted</v>
          </cell>
          <cell r="I154" t="str">
            <v>Ordinance 16717</v>
          </cell>
          <cell r="J154" t="str">
            <v>1st Quarter</v>
          </cell>
        </row>
        <row r="155">
          <cell r="A155">
            <v>149</v>
          </cell>
          <cell r="B155">
            <v>43</v>
          </cell>
          <cell r="C155" t="str">
            <v>GF</v>
          </cell>
          <cell r="D155" t="str">
            <v>0010</v>
          </cell>
          <cell r="E155" t="str">
            <v>0670</v>
          </cell>
          <cell r="F155" t="str">
            <v>0670.1612</v>
          </cell>
          <cell r="G155">
            <v>7648859</v>
          </cell>
          <cell r="H155" t="str">
            <v>2010 Adopted</v>
          </cell>
          <cell r="I155" t="str">
            <v>Ordinance 16717</v>
          </cell>
          <cell r="J155" t="str">
            <v>1st Quarter</v>
          </cell>
        </row>
        <row r="156">
          <cell r="A156">
            <v>150</v>
          </cell>
          <cell r="B156">
            <v>43</v>
          </cell>
          <cell r="C156" t="str">
            <v>GF</v>
          </cell>
          <cell r="D156" t="str">
            <v>0010</v>
          </cell>
          <cell r="E156" t="str">
            <v>0670</v>
          </cell>
          <cell r="F156" t="str">
            <v>0670.1618</v>
          </cell>
          <cell r="G156">
            <v>4703152</v>
          </cell>
          <cell r="H156" t="str">
            <v>2010 Adopted</v>
          </cell>
          <cell r="I156" t="str">
            <v>Ordinance 16717</v>
          </cell>
          <cell r="J156" t="str">
            <v>1st Quarter</v>
          </cell>
        </row>
        <row r="157">
          <cell r="A157">
            <v>151</v>
          </cell>
          <cell r="B157">
            <v>63</v>
          </cell>
          <cell r="C157" t="str">
            <v>NON-GF</v>
          </cell>
          <cell r="D157" t="str">
            <v>1135</v>
          </cell>
          <cell r="E157" t="str">
            <v>0688</v>
          </cell>
          <cell r="F157" t="str">
            <v>0688</v>
          </cell>
          <cell r="G157">
            <v>899137</v>
          </cell>
          <cell r="H157" t="str">
            <v>2010 Adopted</v>
          </cell>
          <cell r="I157" t="str">
            <v>Ordinance 16717</v>
          </cell>
          <cell r="J157" t="str">
            <v>1st Quarter</v>
          </cell>
        </row>
        <row r="158">
          <cell r="A158">
            <v>152</v>
          </cell>
          <cell r="B158">
            <v>44</v>
          </cell>
          <cell r="C158" t="str">
            <v>GF</v>
          </cell>
          <cell r="D158" t="str">
            <v>0010</v>
          </cell>
          <cell r="E158" t="str">
            <v>0694</v>
          </cell>
          <cell r="F158" t="str">
            <v>0694</v>
          </cell>
          <cell r="G158">
            <v>849151</v>
          </cell>
          <cell r="H158" t="str">
            <v>2010 Adopted</v>
          </cell>
          <cell r="I158" t="str">
            <v>Ordinance 16717</v>
          </cell>
          <cell r="J158" t="str">
            <v>1st Quarter</v>
          </cell>
        </row>
        <row r="159">
          <cell r="A159">
            <v>153</v>
          </cell>
          <cell r="B159">
            <v>45</v>
          </cell>
          <cell r="C159" t="str">
            <v>GF</v>
          </cell>
          <cell r="D159" t="str">
            <v>0010</v>
          </cell>
          <cell r="E159" t="str">
            <v>0695</v>
          </cell>
          <cell r="F159" t="str">
            <v>0695</v>
          </cell>
          <cell r="G159">
            <v>940893</v>
          </cell>
          <cell r="H159" t="str">
            <v>2010 Adopted</v>
          </cell>
          <cell r="I159" t="str">
            <v>Ordinance 16717</v>
          </cell>
          <cell r="J159" t="str">
            <v>1st Quarter</v>
          </cell>
        </row>
        <row r="160">
          <cell r="A160">
            <v>154</v>
          </cell>
          <cell r="B160">
            <v>46</v>
          </cell>
          <cell r="C160" t="str">
            <v>GF</v>
          </cell>
          <cell r="D160" t="str">
            <v>0010</v>
          </cell>
          <cell r="E160" t="str">
            <v>0696</v>
          </cell>
          <cell r="F160" t="str">
            <v>0696</v>
          </cell>
          <cell r="G160">
            <v>26575465</v>
          </cell>
          <cell r="H160" t="str">
            <v>2010 Adopted</v>
          </cell>
          <cell r="I160" t="str">
            <v>Ordinance 16717</v>
          </cell>
          <cell r="J160" t="str">
            <v>1st Quarter</v>
          </cell>
        </row>
        <row r="161">
          <cell r="A161">
            <v>155</v>
          </cell>
          <cell r="B161">
            <v>47</v>
          </cell>
          <cell r="C161" t="str">
            <v>GF</v>
          </cell>
          <cell r="D161" t="str">
            <v>0010</v>
          </cell>
          <cell r="E161" t="str">
            <v>0697</v>
          </cell>
          <cell r="F161" t="str">
            <v>0697</v>
          </cell>
          <cell r="G161">
            <v>2390130</v>
          </cell>
          <cell r="H161" t="str">
            <v>2010 Adopted</v>
          </cell>
          <cell r="I161" t="str">
            <v>Ordinance 16717</v>
          </cell>
          <cell r="J161" t="str">
            <v>1st Quarter</v>
          </cell>
        </row>
        <row r="162">
          <cell r="A162">
            <v>156</v>
          </cell>
          <cell r="B162">
            <v>48</v>
          </cell>
          <cell r="C162" t="str">
            <v>GF</v>
          </cell>
          <cell r="D162" t="str">
            <v>0010</v>
          </cell>
          <cell r="E162" t="str">
            <v>0699</v>
          </cell>
          <cell r="F162" t="str">
            <v>0699</v>
          </cell>
          <cell r="G162">
            <v>8826034</v>
          </cell>
          <cell r="H162" t="str">
            <v>2010 Adopted</v>
          </cell>
          <cell r="I162" t="str">
            <v>Ordinance 16717</v>
          </cell>
          <cell r="J162" t="str">
            <v>1st Quarter</v>
          </cell>
        </row>
        <row r="163">
          <cell r="A163">
            <v>157</v>
          </cell>
          <cell r="B163">
            <v>129</v>
          </cell>
          <cell r="C163" t="str">
            <v>NON-GF</v>
          </cell>
          <cell r="D163" t="str">
            <v>4290</v>
          </cell>
          <cell r="E163" t="str">
            <v>0710</v>
          </cell>
          <cell r="F163" t="str">
            <v>0710.1765</v>
          </cell>
          <cell r="G163">
            <v>4659716</v>
          </cell>
          <cell r="H163" t="str">
            <v>2010 Adopted</v>
          </cell>
          <cell r="I163" t="str">
            <v>Ordinance 16717</v>
          </cell>
          <cell r="J163" t="str">
            <v>1st Quarter</v>
          </cell>
        </row>
        <row r="164">
          <cell r="A164">
            <v>158</v>
          </cell>
          <cell r="B164">
            <v>129</v>
          </cell>
          <cell r="C164" t="str">
            <v>NON-GF</v>
          </cell>
          <cell r="D164" t="str">
            <v>4290</v>
          </cell>
          <cell r="E164" t="str">
            <v>0710</v>
          </cell>
          <cell r="F164" t="str">
            <v>0710.1767</v>
          </cell>
          <cell r="G164">
            <v>408293</v>
          </cell>
          <cell r="H164" t="str">
            <v>2010 Adopted</v>
          </cell>
          <cell r="I164" t="str">
            <v>Ordinance 16717</v>
          </cell>
          <cell r="J164" t="str">
            <v>1st Quarter</v>
          </cell>
        </row>
        <row r="165">
          <cell r="A165">
            <v>159</v>
          </cell>
          <cell r="B165">
            <v>129</v>
          </cell>
          <cell r="C165" t="str">
            <v>NON-GF</v>
          </cell>
          <cell r="D165" t="str">
            <v>4290</v>
          </cell>
          <cell r="E165" t="str">
            <v>0710</v>
          </cell>
          <cell r="F165" t="str">
            <v>0710.7075</v>
          </cell>
          <cell r="G165">
            <v>8498610</v>
          </cell>
          <cell r="H165" t="str">
            <v>2010 Adopted</v>
          </cell>
          <cell r="I165" t="str">
            <v>Ordinance 16717</v>
          </cell>
          <cell r="J165" t="str">
            <v>1st Quarter</v>
          </cell>
        </row>
        <row r="166">
          <cell r="A166">
            <v>160</v>
          </cell>
          <cell r="B166">
            <v>129</v>
          </cell>
          <cell r="C166" t="str">
            <v>NON-GF</v>
          </cell>
          <cell r="D166" t="str">
            <v>4290</v>
          </cell>
          <cell r="E166" t="str">
            <v>0710</v>
          </cell>
          <cell r="F166" t="str">
            <v>0710.7076</v>
          </cell>
          <cell r="G166">
            <v>292545</v>
          </cell>
          <cell r="H166" t="str">
            <v>2010 Adopted</v>
          </cell>
          <cell r="I166" t="str">
            <v>Ordinance 16717</v>
          </cell>
          <cell r="J166" t="str">
            <v>1st Quarter</v>
          </cell>
        </row>
        <row r="167">
          <cell r="A167">
            <v>161</v>
          </cell>
          <cell r="B167">
            <v>54</v>
          </cell>
          <cell r="C167" t="str">
            <v>NON-GF</v>
          </cell>
          <cell r="D167" t="str">
            <v>1040</v>
          </cell>
          <cell r="E167" t="str">
            <v>0715</v>
          </cell>
          <cell r="F167" t="str">
            <v>0715</v>
          </cell>
          <cell r="G167">
            <v>3781330</v>
          </cell>
          <cell r="H167" t="str">
            <v>2010 Adopted</v>
          </cell>
          <cell r="I167" t="str">
            <v>Ordinance 16717</v>
          </cell>
          <cell r="J167" t="str">
            <v>1st Quarter</v>
          </cell>
        </row>
        <row r="168">
          <cell r="A168">
            <v>162</v>
          </cell>
          <cell r="B168">
            <v>130</v>
          </cell>
          <cell r="C168" t="str">
            <v>NON-GF</v>
          </cell>
          <cell r="D168" t="str">
            <v>4290</v>
          </cell>
          <cell r="E168" t="str">
            <v>0716</v>
          </cell>
          <cell r="F168" t="str">
            <v>0716</v>
          </cell>
          <cell r="G168">
            <v>5000000</v>
          </cell>
          <cell r="H168" t="str">
            <v>2010 Adopted</v>
          </cell>
          <cell r="I168" t="str">
            <v>Ordinance 16717</v>
          </cell>
          <cell r="J168" t="str">
            <v>1st Quarter</v>
          </cell>
        </row>
        <row r="169">
          <cell r="A169">
            <v>163</v>
          </cell>
          <cell r="B169">
            <v>102</v>
          </cell>
          <cell r="C169" t="str">
            <v>NON-GF</v>
          </cell>
          <cell r="D169" t="str">
            <v>4040</v>
          </cell>
          <cell r="E169" t="str">
            <v>0720</v>
          </cell>
          <cell r="F169" t="str">
            <v>0720.1453</v>
          </cell>
          <cell r="G169">
            <v>31167476</v>
          </cell>
          <cell r="H169" t="str">
            <v>2010 Adopted</v>
          </cell>
          <cell r="I169" t="str">
            <v>Ordinance 16717</v>
          </cell>
          <cell r="J169" t="str">
            <v>1st Quarter</v>
          </cell>
        </row>
        <row r="170">
          <cell r="A170">
            <v>164</v>
          </cell>
          <cell r="B170">
            <v>102</v>
          </cell>
          <cell r="C170" t="str">
            <v>NON-GF</v>
          </cell>
          <cell r="D170" t="str">
            <v>4040</v>
          </cell>
          <cell r="E170" t="str">
            <v>0720</v>
          </cell>
          <cell r="F170" t="str">
            <v>0720.1455</v>
          </cell>
          <cell r="G170">
            <v>5483456</v>
          </cell>
          <cell r="H170" t="str">
            <v>2010 Adopted</v>
          </cell>
          <cell r="I170" t="str">
            <v>Ordinance 16717</v>
          </cell>
          <cell r="J170" t="str">
            <v>1st Quarter</v>
          </cell>
        </row>
        <row r="171">
          <cell r="A171">
            <v>165</v>
          </cell>
          <cell r="B171">
            <v>102</v>
          </cell>
          <cell r="C171" t="str">
            <v>NON-GF</v>
          </cell>
          <cell r="D171" t="str">
            <v>4040</v>
          </cell>
          <cell r="E171" t="str">
            <v>0720</v>
          </cell>
          <cell r="F171" t="str">
            <v>0720.7071</v>
          </cell>
          <cell r="G171">
            <v>48345492</v>
          </cell>
          <cell r="H171" t="str">
            <v>2010 Adopted</v>
          </cell>
          <cell r="I171" t="str">
            <v>Ordinance 16717</v>
          </cell>
          <cell r="J171" t="str">
            <v>1st Quarter</v>
          </cell>
        </row>
        <row r="172">
          <cell r="A172">
            <v>166</v>
          </cell>
          <cell r="B172">
            <v>102</v>
          </cell>
          <cell r="C172" t="str">
            <v>NON-GF</v>
          </cell>
          <cell r="D172" t="str">
            <v>4040</v>
          </cell>
          <cell r="E172" t="str">
            <v>0720</v>
          </cell>
          <cell r="F172" t="str">
            <v>0720.7072</v>
          </cell>
          <cell r="G172">
            <v>8840138</v>
          </cell>
          <cell r="H172" t="str">
            <v>2010 Adopted</v>
          </cell>
          <cell r="I172" t="str">
            <v>Ordinance 16717</v>
          </cell>
          <cell r="J172" t="str">
            <v>1st Quarter</v>
          </cell>
        </row>
        <row r="173">
          <cell r="A173">
            <v>167</v>
          </cell>
          <cell r="B173">
            <v>125</v>
          </cell>
          <cell r="C173" t="str">
            <v>NON-GF</v>
          </cell>
          <cell r="D173" t="str">
            <v>1030</v>
          </cell>
          <cell r="E173" t="str">
            <v>0726</v>
          </cell>
          <cell r="F173" t="str">
            <v>0726</v>
          </cell>
          <cell r="G173">
            <v>609230</v>
          </cell>
          <cell r="H173" t="str">
            <v>2010 Adopted</v>
          </cell>
          <cell r="I173" t="str">
            <v>Ordinance 16717</v>
          </cell>
          <cell r="J173" t="str">
            <v>1st Quarter</v>
          </cell>
        </row>
        <row r="174">
          <cell r="A174">
            <v>168</v>
          </cell>
          <cell r="B174">
            <v>126</v>
          </cell>
          <cell r="C174" t="str">
            <v>NON-GF</v>
          </cell>
          <cell r="D174" t="str">
            <v>1030</v>
          </cell>
          <cell r="E174" t="str">
            <v>0730</v>
          </cell>
          <cell r="F174" t="str">
            <v>0730.1664</v>
          </cell>
          <cell r="G174">
            <v>26971675</v>
          </cell>
          <cell r="H174" t="str">
            <v>2010 Adopted</v>
          </cell>
          <cell r="I174" t="str">
            <v>Ordinance 16717</v>
          </cell>
          <cell r="J174" t="str">
            <v>1st Quarter</v>
          </cell>
        </row>
        <row r="175">
          <cell r="A175">
            <v>169</v>
          </cell>
          <cell r="B175">
            <v>126</v>
          </cell>
          <cell r="C175" t="str">
            <v>NON-GF</v>
          </cell>
          <cell r="D175" t="str">
            <v>1030</v>
          </cell>
          <cell r="E175" t="str">
            <v>0730</v>
          </cell>
          <cell r="F175" t="str">
            <v>0730.1669</v>
          </cell>
          <cell r="G175">
            <v>5548564</v>
          </cell>
          <cell r="H175" t="str">
            <v>2010 Adopted</v>
          </cell>
          <cell r="I175" t="str">
            <v>Ordinance 16717</v>
          </cell>
          <cell r="J175" t="str">
            <v>1st Quarter</v>
          </cell>
        </row>
        <row r="176">
          <cell r="A176">
            <v>170</v>
          </cell>
          <cell r="B176">
            <v>126</v>
          </cell>
          <cell r="C176" t="str">
            <v>NON-GF</v>
          </cell>
          <cell r="D176" t="str">
            <v>1030</v>
          </cell>
          <cell r="E176" t="str">
            <v>0730</v>
          </cell>
          <cell r="F176" t="str">
            <v>0730.1674</v>
          </cell>
          <cell r="G176">
            <v>41548430</v>
          </cell>
          <cell r="H176" t="str">
            <v>2010 Adopted</v>
          </cell>
          <cell r="I176" t="str">
            <v>Ordinance 16717</v>
          </cell>
          <cell r="J176" t="str">
            <v>1st Quarter</v>
          </cell>
        </row>
        <row r="177">
          <cell r="A177">
            <v>171</v>
          </cell>
          <cell r="B177">
            <v>126</v>
          </cell>
          <cell r="C177" t="str">
            <v>NON-GF</v>
          </cell>
          <cell r="D177" t="str">
            <v>1030</v>
          </cell>
          <cell r="E177" t="str">
            <v>0730</v>
          </cell>
          <cell r="F177" t="str">
            <v>0730.1681</v>
          </cell>
          <cell r="G177">
            <v>12498644</v>
          </cell>
          <cell r="H177" t="str">
            <v>2010 Adopted</v>
          </cell>
          <cell r="I177" t="str">
            <v>Ordinance 16717</v>
          </cell>
          <cell r="J177" t="str">
            <v>1st Quarter</v>
          </cell>
        </row>
        <row r="178">
          <cell r="A178">
            <v>172</v>
          </cell>
          <cell r="B178">
            <v>126</v>
          </cell>
          <cell r="C178" t="str">
            <v>NON-GF</v>
          </cell>
          <cell r="D178" t="str">
            <v>1030</v>
          </cell>
          <cell r="E178" t="str">
            <v>0730</v>
          </cell>
          <cell r="F178" t="str">
            <v>0730.7594</v>
          </cell>
          <cell r="G178">
            <v>2268523</v>
          </cell>
          <cell r="H178" t="str">
            <v>2010 Adopted</v>
          </cell>
          <cell r="I178" t="str">
            <v>Ordinance 16717</v>
          </cell>
          <cell r="J178" t="str">
            <v>1st Quarter</v>
          </cell>
        </row>
        <row r="179">
          <cell r="A179">
            <v>173</v>
          </cell>
          <cell r="B179">
            <v>127</v>
          </cell>
          <cell r="C179" t="str">
            <v>NON-GF</v>
          </cell>
          <cell r="D179" t="str">
            <v>1030</v>
          </cell>
          <cell r="E179" t="str">
            <v>0734</v>
          </cell>
          <cell r="F179" t="str">
            <v>0734</v>
          </cell>
          <cell r="G179">
            <v>38789633</v>
          </cell>
          <cell r="H179" t="str">
            <v>2010 Adopted</v>
          </cell>
          <cell r="I179" t="str">
            <v>Ordinance 16717</v>
          </cell>
          <cell r="J179" t="str">
            <v>1st Quarter</v>
          </cell>
        </row>
        <row r="180">
          <cell r="A180">
            <v>174</v>
          </cell>
          <cell r="B180">
            <v>55</v>
          </cell>
          <cell r="C180" t="str">
            <v>NON-GF</v>
          </cell>
          <cell r="D180" t="str">
            <v>1050</v>
          </cell>
          <cell r="E180" t="str">
            <v>0740</v>
          </cell>
          <cell r="F180" t="str">
            <v>0740</v>
          </cell>
          <cell r="G180">
            <v>15000</v>
          </cell>
          <cell r="H180" t="str">
            <v>2010 Adopted</v>
          </cell>
          <cell r="I180" t="str">
            <v>Ordinance 16717</v>
          </cell>
          <cell r="J180" t="str">
            <v>1st Quarter</v>
          </cell>
        </row>
        <row r="181">
          <cell r="A181">
            <v>175</v>
          </cell>
          <cell r="B181">
            <v>76</v>
          </cell>
          <cell r="C181" t="str">
            <v>NON-GF</v>
          </cell>
          <cell r="D181" t="str">
            <v>1210</v>
          </cell>
          <cell r="E181" t="str">
            <v>0741</v>
          </cell>
          <cell r="F181" t="str">
            <v>0741.2700</v>
          </cell>
          <cell r="G181">
            <v>9400866</v>
          </cell>
          <cell r="H181" t="str">
            <v>2010 Adopted</v>
          </cell>
          <cell r="I181" t="str">
            <v>Ordinance 16717</v>
          </cell>
          <cell r="J181" t="str">
            <v>1st Quarter</v>
          </cell>
        </row>
        <row r="182">
          <cell r="A182">
            <v>176</v>
          </cell>
          <cell r="B182">
            <v>76</v>
          </cell>
          <cell r="C182" t="str">
            <v>NON-GF</v>
          </cell>
          <cell r="D182" t="str">
            <v>1210</v>
          </cell>
          <cell r="E182" t="str">
            <v>0741</v>
          </cell>
          <cell r="F182" t="str">
            <v>0741.3200</v>
          </cell>
          <cell r="G182">
            <v>6166182</v>
          </cell>
          <cell r="H182" t="str">
            <v>2010 Adopted</v>
          </cell>
          <cell r="I182" t="str">
            <v>Ordinance 16717</v>
          </cell>
          <cell r="J182" t="str">
            <v>1st Quarter</v>
          </cell>
        </row>
        <row r="183">
          <cell r="A183">
            <v>177</v>
          </cell>
          <cell r="B183">
            <v>76</v>
          </cell>
          <cell r="C183" t="str">
            <v>NON-GF</v>
          </cell>
          <cell r="D183" t="str">
            <v>1210</v>
          </cell>
          <cell r="E183" t="str">
            <v>0741</v>
          </cell>
          <cell r="F183" t="str">
            <v>0741.4210M</v>
          </cell>
          <cell r="G183">
            <v>7388223</v>
          </cell>
          <cell r="H183" t="str">
            <v>2010 Adopted</v>
          </cell>
          <cell r="I183" t="str">
            <v>Ordinance 16717</v>
          </cell>
          <cell r="J183" t="str">
            <v>1st Quarter</v>
          </cell>
        </row>
        <row r="184">
          <cell r="A184">
            <v>178</v>
          </cell>
          <cell r="B184">
            <v>76</v>
          </cell>
          <cell r="C184" t="str">
            <v>NON-GF</v>
          </cell>
          <cell r="D184" t="str">
            <v>1210</v>
          </cell>
          <cell r="E184" t="str">
            <v>0741</v>
          </cell>
          <cell r="F184" t="str">
            <v>0741.4820M</v>
          </cell>
          <cell r="G184">
            <v>4109898</v>
          </cell>
          <cell r="H184" t="str">
            <v>2010 Adopted</v>
          </cell>
          <cell r="I184" t="str">
            <v>Ordinance 16717</v>
          </cell>
          <cell r="J184" t="str">
            <v>1st Quarter</v>
          </cell>
        </row>
        <row r="185">
          <cell r="A185">
            <v>179</v>
          </cell>
          <cell r="B185">
            <v>135</v>
          </cell>
          <cell r="C185" t="str">
            <v>NON-GF</v>
          </cell>
          <cell r="D185" t="str">
            <v>5570</v>
          </cell>
          <cell r="E185" t="str">
            <v>0750</v>
          </cell>
          <cell r="F185" t="str">
            <v>0750</v>
          </cell>
          <cell r="G185">
            <v>13181151</v>
          </cell>
          <cell r="H185" t="str">
            <v>2010 Adopted</v>
          </cell>
          <cell r="I185" t="str">
            <v>Ordinance 16717</v>
          </cell>
          <cell r="J185" t="str">
            <v>1st Quarter</v>
          </cell>
        </row>
        <row r="186">
          <cell r="A186">
            <v>180</v>
          </cell>
          <cell r="B186">
            <v>95</v>
          </cell>
          <cell r="C186" t="str">
            <v>NON-GF</v>
          </cell>
          <cell r="D186" t="str">
            <v>1820</v>
          </cell>
          <cell r="E186" t="str">
            <v>0760</v>
          </cell>
          <cell r="F186" t="str">
            <v>0760</v>
          </cell>
          <cell r="G186">
            <v>50000</v>
          </cell>
          <cell r="H186" t="str">
            <v>2010 Adopted</v>
          </cell>
          <cell r="I186" t="str">
            <v>Ordinance 16717</v>
          </cell>
          <cell r="J186" t="str">
            <v>1st Quarter</v>
          </cell>
        </row>
        <row r="187">
          <cell r="A187">
            <v>181</v>
          </cell>
          <cell r="B187">
            <v>136</v>
          </cell>
          <cell r="C187" t="str">
            <v>NON-GF</v>
          </cell>
          <cell r="D187" t="str">
            <v>5580</v>
          </cell>
          <cell r="E187" t="str">
            <v>0780</v>
          </cell>
          <cell r="F187" t="str">
            <v>0780</v>
          </cell>
          <cell r="G187">
            <v>12342400</v>
          </cell>
          <cell r="H187" t="str">
            <v>2010 Adopted</v>
          </cell>
          <cell r="I187" t="str">
            <v>Ordinance 16717</v>
          </cell>
          <cell r="J187" t="str">
            <v>1st Quarter</v>
          </cell>
        </row>
        <row r="188">
          <cell r="A188">
            <v>182</v>
          </cell>
          <cell r="B188">
            <v>64</v>
          </cell>
          <cell r="C188" t="str">
            <v>NON-GF</v>
          </cell>
          <cell r="D188" t="str">
            <v>1135</v>
          </cell>
          <cell r="E188" t="str">
            <v>0783</v>
          </cell>
          <cell r="F188" t="str">
            <v>0783</v>
          </cell>
          <cell r="G188">
            <v>914997</v>
          </cell>
          <cell r="H188" t="str">
            <v>2010 Adopted</v>
          </cell>
          <cell r="I188" t="str">
            <v>Ordinance 16717</v>
          </cell>
          <cell r="J188" t="str">
            <v>1st Quarter</v>
          </cell>
        </row>
        <row r="189">
          <cell r="A189">
            <v>183</v>
          </cell>
          <cell r="B189">
            <v>93</v>
          </cell>
          <cell r="C189" t="str">
            <v>NON-GF</v>
          </cell>
          <cell r="D189" t="str">
            <v>1800</v>
          </cell>
          <cell r="E189" t="str">
            <v>0800</v>
          </cell>
          <cell r="F189" t="str">
            <v>0800.8026</v>
          </cell>
          <cell r="G189">
            <v>0</v>
          </cell>
          <cell r="H189" t="str">
            <v>2010 Adopted</v>
          </cell>
          <cell r="I189" t="str">
            <v>Ordinance 16717</v>
          </cell>
          <cell r="J189" t="str">
            <v>1st Quarter</v>
          </cell>
        </row>
        <row r="190">
          <cell r="A190">
            <v>184</v>
          </cell>
          <cell r="B190">
            <v>93</v>
          </cell>
          <cell r="C190" t="str">
            <v>NON-GF</v>
          </cell>
          <cell r="D190" t="str">
            <v>1800</v>
          </cell>
          <cell r="E190" t="str">
            <v>0800</v>
          </cell>
          <cell r="F190" t="str">
            <v>0800.8027</v>
          </cell>
          <cell r="G190">
            <v>7350199</v>
          </cell>
          <cell r="H190" t="str">
            <v>2010 Adopted</v>
          </cell>
          <cell r="I190" t="str">
            <v>Ordinance 16717</v>
          </cell>
          <cell r="J190" t="str">
            <v>1st Quarter</v>
          </cell>
        </row>
        <row r="191">
          <cell r="A191">
            <v>185</v>
          </cell>
          <cell r="B191">
            <v>93</v>
          </cell>
          <cell r="C191" t="str">
            <v>NON-GF</v>
          </cell>
          <cell r="D191" t="str">
            <v>1800</v>
          </cell>
          <cell r="E191" t="str">
            <v>0800</v>
          </cell>
          <cell r="F191" t="str">
            <v>0800.8030</v>
          </cell>
          <cell r="G191">
            <v>1303374</v>
          </cell>
          <cell r="H191" t="str">
            <v>2010 Adopted</v>
          </cell>
          <cell r="I191" t="str">
            <v>Ordinance 16717</v>
          </cell>
          <cell r="J191" t="str">
            <v>1st Quarter</v>
          </cell>
        </row>
        <row r="192">
          <cell r="A192">
            <v>186</v>
          </cell>
          <cell r="B192">
            <v>93</v>
          </cell>
          <cell r="C192" t="str">
            <v>NON-GF</v>
          </cell>
          <cell r="D192" t="str">
            <v>1800</v>
          </cell>
          <cell r="E192" t="str">
            <v>0800</v>
          </cell>
          <cell r="F192" t="str">
            <v>0800.8034</v>
          </cell>
          <cell r="G192">
            <v>7925956</v>
          </cell>
          <cell r="H192" t="str">
            <v>2010 Adopted</v>
          </cell>
          <cell r="I192" t="str">
            <v>Ordinance 16717</v>
          </cell>
          <cell r="J192" t="str">
            <v>1st Quarter</v>
          </cell>
        </row>
        <row r="193">
          <cell r="A193">
            <v>187</v>
          </cell>
          <cell r="B193">
            <v>93</v>
          </cell>
          <cell r="C193" t="str">
            <v>NON-GF</v>
          </cell>
          <cell r="D193" t="str">
            <v>1800</v>
          </cell>
          <cell r="E193" t="str">
            <v>0800</v>
          </cell>
          <cell r="F193" t="str">
            <v>0800.8036</v>
          </cell>
          <cell r="G193">
            <v>30467240</v>
          </cell>
          <cell r="H193" t="str">
            <v>2010 Adopted</v>
          </cell>
          <cell r="I193" t="str">
            <v>Ordinance 16717</v>
          </cell>
          <cell r="J193" t="str">
            <v>1st Quarter</v>
          </cell>
        </row>
        <row r="194">
          <cell r="A194">
            <v>188</v>
          </cell>
          <cell r="B194">
            <v>93</v>
          </cell>
          <cell r="C194" t="str">
            <v>NON-GF</v>
          </cell>
          <cell r="D194" t="str">
            <v>1800</v>
          </cell>
          <cell r="E194" t="str">
            <v>0800</v>
          </cell>
          <cell r="F194" t="str">
            <v>0800.8041</v>
          </cell>
          <cell r="G194">
            <v>36890847</v>
          </cell>
          <cell r="H194" t="str">
            <v>2010 Adopted</v>
          </cell>
          <cell r="I194" t="str">
            <v>Ordinance 16717</v>
          </cell>
          <cell r="J194" t="str">
            <v>1st Quarter</v>
          </cell>
        </row>
        <row r="195">
          <cell r="A195">
            <v>189</v>
          </cell>
          <cell r="B195">
            <v>93</v>
          </cell>
          <cell r="C195" t="str">
            <v>NON-GF</v>
          </cell>
          <cell r="D195" t="str">
            <v>1800</v>
          </cell>
          <cell r="E195" t="str">
            <v>0800</v>
          </cell>
          <cell r="F195" t="str">
            <v>0800.8049</v>
          </cell>
          <cell r="G195">
            <v>15809071</v>
          </cell>
          <cell r="H195" t="str">
            <v>2010 Adopted</v>
          </cell>
          <cell r="I195" t="str">
            <v>Ordinance 16717</v>
          </cell>
          <cell r="J195" t="str">
            <v>1st Quarter</v>
          </cell>
        </row>
        <row r="196">
          <cell r="A196">
            <v>190</v>
          </cell>
          <cell r="B196">
            <v>93</v>
          </cell>
          <cell r="C196" t="str">
            <v>NON-GF</v>
          </cell>
          <cell r="D196" t="str">
            <v>1800</v>
          </cell>
          <cell r="E196" t="str">
            <v>0800</v>
          </cell>
          <cell r="F196" t="str">
            <v>0800.8067</v>
          </cell>
          <cell r="G196">
            <v>21037987</v>
          </cell>
          <cell r="H196" t="str">
            <v>2010 Adopted</v>
          </cell>
          <cell r="I196" t="str">
            <v>Ordinance 16717</v>
          </cell>
          <cell r="J196" t="str">
            <v>1st Quarter</v>
          </cell>
        </row>
        <row r="197">
          <cell r="A197">
            <v>191</v>
          </cell>
          <cell r="B197">
            <v>93</v>
          </cell>
          <cell r="C197" t="str">
            <v>NON-GF</v>
          </cell>
          <cell r="D197" t="str">
            <v>1800</v>
          </cell>
          <cell r="E197" t="str">
            <v>0800</v>
          </cell>
          <cell r="F197" t="str">
            <v>0800.8078</v>
          </cell>
          <cell r="G197">
            <v>70630607</v>
          </cell>
          <cell r="H197" t="str">
            <v>2010 Adopted</v>
          </cell>
          <cell r="I197" t="str">
            <v>Ordinance 16717</v>
          </cell>
          <cell r="J197" t="str">
            <v>1st Quarter</v>
          </cell>
        </row>
        <row r="198">
          <cell r="A198">
            <v>192</v>
          </cell>
          <cell r="B198">
            <v>93</v>
          </cell>
          <cell r="C198" t="str">
            <v>NON-GF</v>
          </cell>
          <cell r="D198" t="str">
            <v>1800</v>
          </cell>
          <cell r="E198" t="str">
            <v>0800</v>
          </cell>
          <cell r="F198" t="str">
            <v>0800.8114</v>
          </cell>
          <cell r="G198">
            <v>612885</v>
          </cell>
          <cell r="H198" t="str">
            <v>2010 Adopted</v>
          </cell>
          <cell r="I198" t="str">
            <v>Ordinance 16717</v>
          </cell>
          <cell r="J198" t="str">
            <v>1st Quarter</v>
          </cell>
        </row>
        <row r="199">
          <cell r="A199">
            <v>193</v>
          </cell>
          <cell r="B199">
            <v>93</v>
          </cell>
          <cell r="C199" t="str">
            <v>NON-GF</v>
          </cell>
          <cell r="D199" t="str">
            <v>1800</v>
          </cell>
          <cell r="E199" t="str">
            <v>0800</v>
          </cell>
          <cell r="F199" t="str">
            <v>0800.8184</v>
          </cell>
          <cell r="G199">
            <v>1014339</v>
          </cell>
          <cell r="H199" t="str">
            <v>2010 Adopted</v>
          </cell>
          <cell r="I199" t="str">
            <v>Ordinance 16717</v>
          </cell>
          <cell r="J199" t="str">
            <v>1st Quarter</v>
          </cell>
        </row>
        <row r="200">
          <cell r="A200">
            <v>194</v>
          </cell>
          <cell r="B200">
            <v>94</v>
          </cell>
          <cell r="C200" t="str">
            <v>NON-GF</v>
          </cell>
          <cell r="D200" t="str">
            <v>1800</v>
          </cell>
          <cell r="E200" t="str">
            <v>0810</v>
          </cell>
          <cell r="F200" t="str">
            <v>0810</v>
          </cell>
          <cell r="G200">
            <v>4461662</v>
          </cell>
          <cell r="H200" t="str">
            <v>2010 Adopted</v>
          </cell>
          <cell r="I200" t="str">
            <v>Ordinance 16717</v>
          </cell>
          <cell r="J200" t="str">
            <v>1st Quarter</v>
          </cell>
        </row>
        <row r="201">
          <cell r="A201">
            <v>195</v>
          </cell>
          <cell r="B201">
            <v>49</v>
          </cell>
          <cell r="C201" t="str">
            <v>GF</v>
          </cell>
          <cell r="D201" t="str">
            <v>0010</v>
          </cell>
          <cell r="E201" t="str">
            <v>0820</v>
          </cell>
          <cell r="F201" t="str">
            <v>0820.8124</v>
          </cell>
          <cell r="G201">
            <v>11374494</v>
          </cell>
          <cell r="H201" t="str">
            <v>2010 Adopted</v>
          </cell>
          <cell r="I201" t="str">
            <v>Ordinance 16717</v>
          </cell>
          <cell r="J201" t="str">
            <v>1st Quarter</v>
          </cell>
        </row>
        <row r="202">
          <cell r="A202">
            <v>196</v>
          </cell>
          <cell r="B202">
            <v>49</v>
          </cell>
          <cell r="C202" t="str">
            <v>GF</v>
          </cell>
          <cell r="D202" t="str">
            <v>0010</v>
          </cell>
          <cell r="E202" t="str">
            <v>0820</v>
          </cell>
          <cell r="F202" t="str">
            <v>0820.8125</v>
          </cell>
          <cell r="G202">
            <v>13288330</v>
          </cell>
          <cell r="H202" t="str">
            <v>2010 Adopted</v>
          </cell>
          <cell r="I202" t="str">
            <v>Ordinance 16717</v>
          </cell>
          <cell r="J202" t="str">
            <v>1st Quarter</v>
          </cell>
        </row>
        <row r="203">
          <cell r="A203">
            <v>197</v>
          </cell>
          <cell r="B203">
            <v>75</v>
          </cell>
          <cell r="C203" t="str">
            <v>NON-GF</v>
          </cell>
          <cell r="D203" t="str">
            <v>1190</v>
          </cell>
          <cell r="E203" t="str">
            <v>0830</v>
          </cell>
          <cell r="F203" t="str">
            <v>0830.5803</v>
          </cell>
          <cell r="G203">
            <v>15033805</v>
          </cell>
          <cell r="H203" t="str">
            <v>2010 Adopted</v>
          </cell>
          <cell r="I203" t="str">
            <v>Ordinance 16717</v>
          </cell>
          <cell r="J203" t="str">
            <v>1st Quarter</v>
          </cell>
        </row>
        <row r="204">
          <cell r="A204">
            <v>198</v>
          </cell>
          <cell r="B204">
            <v>75</v>
          </cell>
          <cell r="C204" t="str">
            <v>NON-GF</v>
          </cell>
          <cell r="D204" t="str">
            <v>1190</v>
          </cell>
          <cell r="E204" t="str">
            <v>0830</v>
          </cell>
          <cell r="F204" t="str">
            <v>0830.5806</v>
          </cell>
          <cell r="G204">
            <v>35675256</v>
          </cell>
          <cell r="H204" t="str">
            <v>2010 Adopted</v>
          </cell>
          <cell r="I204" t="str">
            <v>Ordinance 16717</v>
          </cell>
          <cell r="J204" t="str">
            <v>1st Quarter</v>
          </cell>
        </row>
        <row r="205">
          <cell r="A205">
            <v>199</v>
          </cell>
          <cell r="B205">
            <v>75</v>
          </cell>
          <cell r="C205" t="str">
            <v>NON-GF</v>
          </cell>
          <cell r="D205" t="str">
            <v>1190</v>
          </cell>
          <cell r="E205" t="str">
            <v>0830</v>
          </cell>
          <cell r="F205" t="str">
            <v>0830.8800</v>
          </cell>
          <cell r="G205">
            <v>7564869</v>
          </cell>
          <cell r="H205" t="str">
            <v>2010 Adopted</v>
          </cell>
          <cell r="I205" t="str">
            <v>Ordinance 16717</v>
          </cell>
          <cell r="J205" t="str">
            <v>1st Quarter</v>
          </cell>
        </row>
        <row r="206">
          <cell r="A206">
            <v>200</v>
          </cell>
          <cell r="B206">
            <v>75</v>
          </cell>
          <cell r="C206" t="str">
            <v>NON-GF</v>
          </cell>
          <cell r="D206" t="str">
            <v>1190</v>
          </cell>
          <cell r="E206" t="str">
            <v>0830</v>
          </cell>
          <cell r="F206" t="str">
            <v>0830.8802</v>
          </cell>
          <cell r="G206">
            <v>6854788</v>
          </cell>
          <cell r="H206" t="str">
            <v>2010 Adopted</v>
          </cell>
          <cell r="I206" t="str">
            <v>Ordinance 16717</v>
          </cell>
          <cell r="J206" t="str">
            <v>1st Quarter</v>
          </cell>
        </row>
        <row r="207">
          <cell r="A207">
            <v>201</v>
          </cell>
          <cell r="B207">
            <v>75</v>
          </cell>
          <cell r="C207" t="str">
            <v>NON-GF</v>
          </cell>
          <cell r="D207" t="str">
            <v>1190</v>
          </cell>
          <cell r="E207" t="str">
            <v>0830</v>
          </cell>
          <cell r="F207" t="str">
            <v>0830.8803</v>
          </cell>
          <cell r="G207">
            <v>1456856</v>
          </cell>
          <cell r="H207" t="str">
            <v>2010 Adopted</v>
          </cell>
          <cell r="I207" t="str">
            <v>Ordinance 16717</v>
          </cell>
          <cell r="J207" t="str">
            <v>1st Quarter</v>
          </cell>
        </row>
        <row r="208">
          <cell r="A208">
            <v>202</v>
          </cell>
          <cell r="B208">
            <v>77</v>
          </cell>
          <cell r="C208" t="str">
            <v>NON-GF</v>
          </cell>
          <cell r="D208" t="str">
            <v>1211</v>
          </cell>
          <cell r="E208" t="str">
            <v>0845</v>
          </cell>
          <cell r="F208" t="str">
            <v>0845.6915</v>
          </cell>
          <cell r="G208">
            <v>5451115</v>
          </cell>
          <cell r="H208" t="str">
            <v>2010 Adopted</v>
          </cell>
          <cell r="I208" t="str">
            <v>Ordinance 16717</v>
          </cell>
          <cell r="J208" t="str">
            <v>1st Quarter</v>
          </cell>
        </row>
        <row r="209">
          <cell r="A209">
            <v>203</v>
          </cell>
          <cell r="B209">
            <v>77</v>
          </cell>
          <cell r="C209" t="str">
            <v>NON-GF</v>
          </cell>
          <cell r="D209" t="str">
            <v>1211</v>
          </cell>
          <cell r="E209" t="str">
            <v>0845</v>
          </cell>
          <cell r="F209" t="str">
            <v>0845.6958</v>
          </cell>
          <cell r="G209">
            <v>7539518</v>
          </cell>
          <cell r="H209" t="str">
            <v>2010 Adopted</v>
          </cell>
          <cell r="I209" t="str">
            <v>Ordinance 16717</v>
          </cell>
          <cell r="J209" t="str">
            <v>1st Quarter</v>
          </cell>
        </row>
        <row r="210">
          <cell r="A210">
            <v>204</v>
          </cell>
          <cell r="B210">
            <v>77</v>
          </cell>
          <cell r="C210" t="str">
            <v>NON-GF</v>
          </cell>
          <cell r="D210" t="str">
            <v>1211</v>
          </cell>
          <cell r="E210" t="str">
            <v>0845</v>
          </cell>
          <cell r="F210" t="str">
            <v>0845.6959</v>
          </cell>
          <cell r="G210">
            <v>2629997</v>
          </cell>
          <cell r="H210" t="str">
            <v>2010 Adopted</v>
          </cell>
          <cell r="I210" t="str">
            <v>Ordinance 16717</v>
          </cell>
          <cell r="J210" t="str">
            <v>1st Quarter</v>
          </cell>
        </row>
        <row r="211">
          <cell r="A211">
            <v>205</v>
          </cell>
          <cell r="B211">
            <v>77</v>
          </cell>
          <cell r="C211" t="str">
            <v>NON-GF</v>
          </cell>
          <cell r="D211" t="str">
            <v>1211</v>
          </cell>
          <cell r="E211" t="str">
            <v>0845</v>
          </cell>
          <cell r="F211" t="str">
            <v>0845.6961</v>
          </cell>
          <cell r="G211">
            <v>7427222</v>
          </cell>
          <cell r="H211" t="str">
            <v>2010 Adopted</v>
          </cell>
          <cell r="I211" t="str">
            <v>Ordinance 16717</v>
          </cell>
          <cell r="J211" t="str">
            <v>1st Quarter</v>
          </cell>
        </row>
        <row r="212">
          <cell r="A212">
            <v>206</v>
          </cell>
          <cell r="B212">
            <v>81</v>
          </cell>
          <cell r="C212" t="str">
            <v>NON-GF</v>
          </cell>
          <cell r="D212" t="str">
            <v>1280</v>
          </cell>
          <cell r="E212" t="str">
            <v>0860</v>
          </cell>
          <cell r="F212" t="str">
            <v>0860</v>
          </cell>
          <cell r="G212">
            <v>14293130</v>
          </cell>
          <cell r="H212" t="str">
            <v>2010 Adopted</v>
          </cell>
          <cell r="I212" t="str">
            <v>Ordinance 16717</v>
          </cell>
          <cell r="J212" t="str">
            <v>1st Quarter</v>
          </cell>
        </row>
        <row r="213">
          <cell r="A213">
            <v>207</v>
          </cell>
          <cell r="B213">
            <v>65</v>
          </cell>
          <cell r="C213" t="str">
            <v>NON-GF</v>
          </cell>
          <cell r="D213" t="str">
            <v>1135</v>
          </cell>
          <cell r="E213" t="str">
            <v>0883</v>
          </cell>
          <cell r="F213" t="str">
            <v>0883</v>
          </cell>
          <cell r="G213">
            <v>186746</v>
          </cell>
          <cell r="H213" t="str">
            <v>2010 Adopted</v>
          </cell>
          <cell r="I213" t="str">
            <v>Ordinance 16717</v>
          </cell>
          <cell r="J213" t="str">
            <v>1st Quarter</v>
          </cell>
        </row>
        <row r="214">
          <cell r="A214">
            <v>208</v>
          </cell>
          <cell r="B214">
            <v>88</v>
          </cell>
          <cell r="C214" t="str">
            <v>NON-GF</v>
          </cell>
          <cell r="D214" t="str">
            <v>1421</v>
          </cell>
          <cell r="E214" t="str">
            <v>0887</v>
          </cell>
          <cell r="F214" t="str">
            <v>0887</v>
          </cell>
          <cell r="G214">
            <v>1626371</v>
          </cell>
          <cell r="H214" t="str">
            <v>2010 Adopted</v>
          </cell>
          <cell r="I214" t="str">
            <v>Ordinance 16717</v>
          </cell>
          <cell r="J214" t="str">
            <v>1st Quarter</v>
          </cell>
        </row>
        <row r="215">
          <cell r="A215">
            <v>209</v>
          </cell>
          <cell r="B215">
            <v>89</v>
          </cell>
          <cell r="C215" t="str">
            <v>NON-GF</v>
          </cell>
          <cell r="D215" t="str">
            <v>1421</v>
          </cell>
          <cell r="E215" t="str">
            <v>0888</v>
          </cell>
          <cell r="F215" t="str">
            <v>0888.8400</v>
          </cell>
          <cell r="G215">
            <v>1796567</v>
          </cell>
          <cell r="H215" t="str">
            <v>2010 Adopted</v>
          </cell>
          <cell r="I215" t="str">
            <v>Ordinance 16717</v>
          </cell>
          <cell r="J215" t="str">
            <v>1st Quarter</v>
          </cell>
        </row>
        <row r="216">
          <cell r="A216">
            <v>210</v>
          </cell>
          <cell r="B216">
            <v>89</v>
          </cell>
          <cell r="C216" t="str">
            <v>NON-GF</v>
          </cell>
          <cell r="D216" t="str">
            <v>1421</v>
          </cell>
          <cell r="E216" t="str">
            <v>0888</v>
          </cell>
          <cell r="F216" t="str">
            <v>0888.8410</v>
          </cell>
          <cell r="G216">
            <v>3642841</v>
          </cell>
          <cell r="H216" t="str">
            <v>2010 Adopted</v>
          </cell>
          <cell r="I216" t="str">
            <v>Ordinance 16717</v>
          </cell>
          <cell r="J216" t="str">
            <v>1st Quarter</v>
          </cell>
        </row>
        <row r="217">
          <cell r="A217">
            <v>211</v>
          </cell>
          <cell r="B217">
            <v>87</v>
          </cell>
          <cell r="C217" t="str">
            <v>NON-GF</v>
          </cell>
          <cell r="D217" t="str">
            <v>1396</v>
          </cell>
          <cell r="E217" t="str">
            <v>0904</v>
          </cell>
          <cell r="F217" t="str">
            <v>0904</v>
          </cell>
          <cell r="G217">
            <v>250000</v>
          </cell>
          <cell r="H217" t="str">
            <v>2010 Adopted</v>
          </cell>
          <cell r="I217" t="str">
            <v>Ordinance 16717</v>
          </cell>
          <cell r="J217" t="str">
            <v>1st Quarter</v>
          </cell>
        </row>
        <row r="218">
          <cell r="A218">
            <v>212</v>
          </cell>
          <cell r="B218">
            <v>50</v>
          </cell>
          <cell r="C218" t="str">
            <v>GF</v>
          </cell>
          <cell r="D218" t="str">
            <v>0010</v>
          </cell>
          <cell r="E218" t="str">
            <v>0910</v>
          </cell>
          <cell r="F218" t="str">
            <v>0910.7192</v>
          </cell>
          <cell r="G218">
            <v>24646174</v>
          </cell>
          <cell r="H218" t="str">
            <v>2010 Adopted</v>
          </cell>
          <cell r="I218" t="str">
            <v>Ordinance 16717</v>
          </cell>
          <cell r="J218" t="str">
            <v>1st Quarter</v>
          </cell>
        </row>
        <row r="219">
          <cell r="A219">
            <v>213</v>
          </cell>
          <cell r="B219">
            <v>50</v>
          </cell>
          <cell r="C219" t="str">
            <v>GF</v>
          </cell>
          <cell r="D219" t="str">
            <v>0010</v>
          </cell>
          <cell r="E219" t="str">
            <v>0910</v>
          </cell>
          <cell r="F219" t="str">
            <v>0910.7545</v>
          </cell>
          <cell r="G219">
            <v>16367315</v>
          </cell>
          <cell r="H219" t="str">
            <v>2010 Adopted</v>
          </cell>
          <cell r="I219" t="str">
            <v>Ordinance 16717</v>
          </cell>
          <cell r="J219" t="str">
            <v>1st Quarter</v>
          </cell>
        </row>
        <row r="220">
          <cell r="A220">
            <v>214</v>
          </cell>
          <cell r="B220">
            <v>50</v>
          </cell>
          <cell r="C220" t="str">
            <v>GF</v>
          </cell>
          <cell r="D220" t="str">
            <v>0010</v>
          </cell>
          <cell r="E220" t="str">
            <v>0910</v>
          </cell>
          <cell r="F220" t="str">
            <v>0910.7840</v>
          </cell>
          <cell r="G220">
            <v>5809846</v>
          </cell>
          <cell r="H220" t="str">
            <v>2010 Adopted</v>
          </cell>
          <cell r="I220" t="str">
            <v>Ordinance 16717</v>
          </cell>
          <cell r="J220" t="str">
            <v>1st Quarter</v>
          </cell>
        </row>
        <row r="221">
          <cell r="A221">
            <v>215</v>
          </cell>
          <cell r="B221">
            <v>50</v>
          </cell>
          <cell r="C221" t="str">
            <v>GF</v>
          </cell>
          <cell r="D221" t="str">
            <v>0010</v>
          </cell>
          <cell r="E221" t="str">
            <v>0910</v>
          </cell>
          <cell r="F221" t="str">
            <v>0910.7855</v>
          </cell>
          <cell r="G221">
            <v>46958074</v>
          </cell>
          <cell r="H221" t="str">
            <v>2010 Adopted</v>
          </cell>
          <cell r="I221" t="str">
            <v>Ordinance 16717</v>
          </cell>
          <cell r="J221" t="str">
            <v>1st Quarter</v>
          </cell>
        </row>
        <row r="222">
          <cell r="A222">
            <v>216</v>
          </cell>
          <cell r="B222">
            <v>50</v>
          </cell>
          <cell r="C222" t="str">
            <v>GF</v>
          </cell>
          <cell r="D222" t="str">
            <v>0010</v>
          </cell>
          <cell r="E222" t="str">
            <v>0910</v>
          </cell>
          <cell r="F222" t="str">
            <v>0910.7880</v>
          </cell>
          <cell r="G222">
            <v>32791579</v>
          </cell>
          <cell r="H222" t="str">
            <v>2010 Adopted</v>
          </cell>
          <cell r="I222" t="str">
            <v>Ordinance 16717</v>
          </cell>
          <cell r="J222" t="str">
            <v>1st Quarter</v>
          </cell>
        </row>
        <row r="223">
          <cell r="A223">
            <v>217</v>
          </cell>
          <cell r="B223">
            <v>52</v>
          </cell>
          <cell r="C223" t="str">
            <v>GF</v>
          </cell>
          <cell r="D223" t="str">
            <v>0016</v>
          </cell>
          <cell r="E223" t="str">
            <v>0914</v>
          </cell>
          <cell r="F223" t="str">
            <v>0914</v>
          </cell>
          <cell r="G223">
            <v>922144</v>
          </cell>
          <cell r="H223" t="str">
            <v>2010 Adopted</v>
          </cell>
          <cell r="I223" t="str">
            <v>Ordinance 16717</v>
          </cell>
          <cell r="J223" t="str">
            <v>1st Quarter</v>
          </cell>
        </row>
        <row r="224">
          <cell r="A224">
            <v>218</v>
          </cell>
          <cell r="B224">
            <v>53</v>
          </cell>
          <cell r="C224" t="str">
            <v>GF</v>
          </cell>
          <cell r="D224" t="str">
            <v>0016</v>
          </cell>
          <cell r="E224" t="str">
            <v>0915</v>
          </cell>
          <cell r="F224" t="str">
            <v>0915</v>
          </cell>
          <cell r="G224">
            <v>6900</v>
          </cell>
          <cell r="H224" t="str">
            <v>2010 Adopted</v>
          </cell>
          <cell r="I224" t="str">
            <v>Ordinance 16717</v>
          </cell>
          <cell r="J224" t="str">
            <v>1st Quarter</v>
          </cell>
        </row>
        <row r="225">
          <cell r="A225">
            <v>219</v>
          </cell>
          <cell r="B225">
            <v>57</v>
          </cell>
          <cell r="C225" t="str">
            <v>NON-GF</v>
          </cell>
          <cell r="D225" t="str">
            <v>1070</v>
          </cell>
          <cell r="E225" t="str">
            <v>0920</v>
          </cell>
          <cell r="F225" t="str">
            <v>0920.9250</v>
          </cell>
          <cell r="G225">
            <v>6971066</v>
          </cell>
          <cell r="H225" t="str">
            <v>2010 Adopted</v>
          </cell>
          <cell r="I225" t="str">
            <v>Ordinance 16717</v>
          </cell>
          <cell r="J225" t="str">
            <v>1st Quarter</v>
          </cell>
        </row>
        <row r="226">
          <cell r="A226">
            <v>220</v>
          </cell>
          <cell r="B226">
            <v>57</v>
          </cell>
          <cell r="C226" t="str">
            <v>NON-GF</v>
          </cell>
          <cell r="D226" t="str">
            <v>1070</v>
          </cell>
          <cell r="E226" t="str">
            <v>0920</v>
          </cell>
          <cell r="F226" t="str">
            <v>0920.9260</v>
          </cell>
          <cell r="G226">
            <v>19629959</v>
          </cell>
          <cell r="H226" t="str">
            <v>2010 Adopted</v>
          </cell>
          <cell r="I226" t="str">
            <v>Ordinance 16717</v>
          </cell>
          <cell r="J226" t="str">
            <v>1st Quarter</v>
          </cell>
        </row>
        <row r="227">
          <cell r="A227">
            <v>221</v>
          </cell>
          <cell r="B227">
            <v>61</v>
          </cell>
          <cell r="C227" t="str">
            <v>NON-GF</v>
          </cell>
          <cell r="D227" t="str">
            <v>1120</v>
          </cell>
          <cell r="E227" t="str">
            <v>0924</v>
          </cell>
          <cell r="F227" t="str">
            <v>0924.9800</v>
          </cell>
          <cell r="G227">
            <v>171328499</v>
          </cell>
          <cell r="H227" t="str">
            <v>2010 Adopted</v>
          </cell>
          <cell r="I227" t="str">
            <v>Ordinance 16717</v>
          </cell>
          <cell r="J227" t="str">
            <v>1st Quarter</v>
          </cell>
        </row>
        <row r="228">
          <cell r="A228">
            <v>222</v>
          </cell>
          <cell r="B228">
            <v>61</v>
          </cell>
          <cell r="C228" t="str">
            <v>NON-GF</v>
          </cell>
          <cell r="D228" t="str">
            <v>1120</v>
          </cell>
          <cell r="E228" t="str">
            <v>0924</v>
          </cell>
          <cell r="F228" t="str">
            <v>0924.9827</v>
          </cell>
          <cell r="G228">
            <v>9932153</v>
          </cell>
          <cell r="H228" t="str">
            <v>2010 Adopted</v>
          </cell>
          <cell r="I228" t="str">
            <v>Ordinance 16717</v>
          </cell>
          <cell r="J228" t="str">
            <v>1st Quarter</v>
          </cell>
        </row>
        <row r="229">
          <cell r="A229">
            <v>223</v>
          </cell>
          <cell r="B229">
            <v>58</v>
          </cell>
          <cell r="C229" t="str">
            <v>NON-GF</v>
          </cell>
          <cell r="D229" t="str">
            <v>1070</v>
          </cell>
          <cell r="E229" t="str">
            <v>0935</v>
          </cell>
          <cell r="F229" t="str">
            <v>0935</v>
          </cell>
          <cell r="G229">
            <v>2819792</v>
          </cell>
          <cell r="H229" t="str">
            <v>2010 Adopted</v>
          </cell>
          <cell r="I229" t="str">
            <v>Ordinance 16717</v>
          </cell>
          <cell r="J229" t="str">
            <v>1st Quarter</v>
          </cell>
        </row>
        <row r="230">
          <cell r="A230">
            <v>224</v>
          </cell>
          <cell r="B230">
            <v>99</v>
          </cell>
          <cell r="C230" t="str">
            <v>NON-GF</v>
          </cell>
          <cell r="D230" t="str">
            <v>2240</v>
          </cell>
          <cell r="E230" t="str">
            <v>0936</v>
          </cell>
          <cell r="F230" t="str">
            <v>0936.6800</v>
          </cell>
          <cell r="G230">
            <v>6973543</v>
          </cell>
          <cell r="H230" t="str">
            <v>2010 Adopted</v>
          </cell>
          <cell r="I230" t="str">
            <v>Ordinance 16717</v>
          </cell>
          <cell r="J230" t="str">
            <v>1st Quarter</v>
          </cell>
        </row>
        <row r="231">
          <cell r="A231">
            <v>225</v>
          </cell>
          <cell r="B231">
            <v>99</v>
          </cell>
          <cell r="C231" t="str">
            <v>NON-GF</v>
          </cell>
          <cell r="D231" t="str">
            <v>2240</v>
          </cell>
          <cell r="E231" t="str">
            <v>0936</v>
          </cell>
          <cell r="F231" t="str">
            <v>0936.6810</v>
          </cell>
          <cell r="G231">
            <v>5109345</v>
          </cell>
          <cell r="H231" t="str">
            <v>2010 Adopted</v>
          </cell>
          <cell r="I231" t="str">
            <v>Ordinance 16717</v>
          </cell>
          <cell r="J231" t="str">
            <v>1st Quarter</v>
          </cell>
        </row>
        <row r="232">
          <cell r="A232">
            <v>226</v>
          </cell>
          <cell r="B232">
            <v>51</v>
          </cell>
          <cell r="C232" t="str">
            <v>GF</v>
          </cell>
          <cell r="D232" t="str">
            <v>0010</v>
          </cell>
          <cell r="E232" t="str">
            <v>0950</v>
          </cell>
          <cell r="F232" t="str">
            <v>0950.2300</v>
          </cell>
          <cell r="G232">
            <v>2728710</v>
          </cell>
          <cell r="H232" t="str">
            <v>2010 Adopted</v>
          </cell>
          <cell r="I232" t="str">
            <v>Ordinance 16717</v>
          </cell>
          <cell r="J232" t="str">
            <v>1st Quarter</v>
          </cell>
        </row>
        <row r="233">
          <cell r="A233">
            <v>227</v>
          </cell>
          <cell r="B233">
            <v>51</v>
          </cell>
          <cell r="C233" t="str">
            <v>GF</v>
          </cell>
          <cell r="D233" t="str">
            <v>0010</v>
          </cell>
          <cell r="E233" t="str">
            <v>0950</v>
          </cell>
          <cell r="F233" t="str">
            <v>0950.6525</v>
          </cell>
          <cell r="G233">
            <v>34503536</v>
          </cell>
          <cell r="H233" t="str">
            <v>2010 Adopted</v>
          </cell>
          <cell r="I233" t="str">
            <v>Ordinance 16717</v>
          </cell>
          <cell r="J233" t="str">
            <v>1st Quarter</v>
          </cell>
        </row>
        <row r="234">
          <cell r="A234">
            <v>228</v>
          </cell>
          <cell r="B234">
            <v>80</v>
          </cell>
          <cell r="C234" t="str">
            <v>NON-GF</v>
          </cell>
          <cell r="D234" t="str">
            <v>1260</v>
          </cell>
          <cell r="E234" t="str">
            <v>0960</v>
          </cell>
          <cell r="F234" t="str">
            <v>0960.9837</v>
          </cell>
          <cell r="G234">
            <v>26994409</v>
          </cell>
          <cell r="H234" t="str">
            <v>2010 Adopted</v>
          </cell>
          <cell r="I234" t="str">
            <v>Ordinance 16717</v>
          </cell>
          <cell r="J234" t="str">
            <v>1st Quarter</v>
          </cell>
        </row>
        <row r="235">
          <cell r="A235">
            <v>229</v>
          </cell>
          <cell r="B235">
            <v>80</v>
          </cell>
          <cell r="C235" t="str">
            <v>NON-GF</v>
          </cell>
          <cell r="D235" t="str">
            <v>1260</v>
          </cell>
          <cell r="E235" t="str">
            <v>0960</v>
          </cell>
          <cell r="F235" t="str">
            <v>0960.9855</v>
          </cell>
          <cell r="G235">
            <v>1371247</v>
          </cell>
          <cell r="H235" t="str">
            <v>2010 Adopted</v>
          </cell>
          <cell r="I235" t="str">
            <v>Ordinance 16717</v>
          </cell>
          <cell r="J235" t="str">
            <v>1st Quarter</v>
          </cell>
        </row>
        <row r="236">
          <cell r="A236">
            <v>230</v>
          </cell>
          <cell r="B236">
            <v>66</v>
          </cell>
          <cell r="C236" t="str">
            <v>NON-GF</v>
          </cell>
          <cell r="D236" t="str">
            <v>1135</v>
          </cell>
          <cell r="E236" t="str">
            <v>0983</v>
          </cell>
          <cell r="F236" t="str">
            <v>0983</v>
          </cell>
          <cell r="G236">
            <v>1404222</v>
          </cell>
          <cell r="H236" t="str">
            <v>2010 Adopted</v>
          </cell>
          <cell r="I236" t="str">
            <v>Ordinance 16717</v>
          </cell>
          <cell r="J236" t="str">
            <v>1st Quarter</v>
          </cell>
        </row>
        <row r="237">
          <cell r="A237">
            <v>231</v>
          </cell>
          <cell r="B237">
            <v>67</v>
          </cell>
          <cell r="C237" t="str">
            <v>NON-GF</v>
          </cell>
          <cell r="D237" t="str">
            <v>1135</v>
          </cell>
          <cell r="E237" t="str">
            <v>0984</v>
          </cell>
          <cell r="F237" t="str">
            <v>0984</v>
          </cell>
          <cell r="G237">
            <v>629857</v>
          </cell>
          <cell r="H237" t="str">
            <v>2010 Adopted</v>
          </cell>
          <cell r="I237" t="str">
            <v>Ordinance 16717</v>
          </cell>
          <cell r="J237" t="str">
            <v>1st Quarter</v>
          </cell>
        </row>
        <row r="238">
          <cell r="A238">
            <v>232</v>
          </cell>
          <cell r="B238">
            <v>68</v>
          </cell>
          <cell r="C238" t="str">
            <v>NON-GF</v>
          </cell>
          <cell r="D238" t="str">
            <v>1135</v>
          </cell>
          <cell r="E238" t="str">
            <v>0985</v>
          </cell>
          <cell r="F238" t="str">
            <v>0985</v>
          </cell>
          <cell r="G238">
            <v>406000</v>
          </cell>
          <cell r="H238" t="str">
            <v>2010 Adopted</v>
          </cell>
          <cell r="I238" t="str">
            <v>Ordinance 16717</v>
          </cell>
          <cell r="J238" t="str">
            <v>1st Quarter</v>
          </cell>
        </row>
        <row r="239">
          <cell r="A239">
            <v>233</v>
          </cell>
          <cell r="B239">
            <v>69</v>
          </cell>
          <cell r="C239" t="str">
            <v>NON-GF</v>
          </cell>
          <cell r="D239" t="str">
            <v>1135</v>
          </cell>
          <cell r="E239" t="str">
            <v>0986</v>
          </cell>
          <cell r="F239" t="str">
            <v>0986</v>
          </cell>
          <cell r="G239">
            <v>3115024</v>
          </cell>
          <cell r="H239" t="str">
            <v>2010 Adopted</v>
          </cell>
          <cell r="I239" t="str">
            <v>Ordinance 16717</v>
          </cell>
          <cell r="J239" t="str">
            <v>1st Quarter</v>
          </cell>
        </row>
        <row r="240">
          <cell r="A240">
            <v>234</v>
          </cell>
          <cell r="B240">
            <v>70</v>
          </cell>
          <cell r="C240" t="str">
            <v>NON-GF</v>
          </cell>
          <cell r="D240" t="str">
            <v>1135</v>
          </cell>
          <cell r="E240" t="str">
            <v>0987</v>
          </cell>
          <cell r="F240" t="str">
            <v>0987</v>
          </cell>
          <cell r="G240">
            <v>4900207</v>
          </cell>
          <cell r="H240" t="str">
            <v>2010 Adopted</v>
          </cell>
          <cell r="I240" t="str">
            <v>Ordinance 16717</v>
          </cell>
          <cell r="J240" t="str">
            <v>1st Quarter</v>
          </cell>
        </row>
        <row r="241">
          <cell r="A241">
            <v>235</v>
          </cell>
          <cell r="B241">
            <v>71</v>
          </cell>
          <cell r="C241" t="str">
            <v>NON-GF</v>
          </cell>
          <cell r="D241" t="str">
            <v>1135</v>
          </cell>
          <cell r="E241" t="str">
            <v>0990</v>
          </cell>
          <cell r="F241" t="str">
            <v>0990.9863</v>
          </cell>
          <cell r="G241">
            <v>38670051</v>
          </cell>
          <cell r="H241" t="str">
            <v>2010 Adopted</v>
          </cell>
          <cell r="I241" t="str">
            <v>Ordinance 16717</v>
          </cell>
          <cell r="J241" t="str">
            <v>1st Quarter</v>
          </cell>
        </row>
        <row r="242">
          <cell r="A242">
            <v>236</v>
          </cell>
          <cell r="B242">
            <v>128</v>
          </cell>
          <cell r="C242" t="str">
            <v>NON-GF</v>
          </cell>
          <cell r="D242" t="str">
            <v>1590</v>
          </cell>
          <cell r="E242" t="str">
            <v>1460M</v>
          </cell>
          <cell r="F242" t="str">
            <v>1460M</v>
          </cell>
          <cell r="G242">
            <v>6184287</v>
          </cell>
          <cell r="H242" t="str">
            <v>2010 Adopted</v>
          </cell>
          <cell r="I242" t="str">
            <v>Ordinance 16717</v>
          </cell>
          <cell r="J242" t="str">
            <v>1st Quarter</v>
          </cell>
        </row>
        <row r="243">
          <cell r="A243">
            <v>237</v>
          </cell>
          <cell r="B243">
            <v>109</v>
          </cell>
          <cell r="C243" t="str">
            <v>NON-GF</v>
          </cell>
          <cell r="D243" t="str">
            <v>5471</v>
          </cell>
          <cell r="E243" t="str">
            <v>1550M</v>
          </cell>
          <cell r="F243" t="str">
            <v>1550M</v>
          </cell>
          <cell r="G243">
            <v>6198129</v>
          </cell>
          <cell r="H243" t="str">
            <v>2010 Adopted</v>
          </cell>
          <cell r="I243" t="str">
            <v>Ordinance 16717</v>
          </cell>
          <cell r="J243" t="str">
            <v>1st Quarter</v>
          </cell>
        </row>
        <row r="244">
          <cell r="A244">
            <v>238</v>
          </cell>
          <cell r="B244">
            <v>96</v>
          </cell>
          <cell r="C244" t="str">
            <v>NON-GF</v>
          </cell>
          <cell r="D244" t="str">
            <v>2140</v>
          </cell>
          <cell r="E244" t="str">
            <v>2140</v>
          </cell>
          <cell r="F244" t="str">
            <v>2140</v>
          </cell>
          <cell r="G244">
            <v>32306755</v>
          </cell>
          <cell r="H244" t="str">
            <v>2010 Adopted</v>
          </cell>
          <cell r="I244" t="str">
            <v>Ordinance 16717</v>
          </cell>
          <cell r="J244" t="str">
            <v>1st Quarter</v>
          </cell>
        </row>
        <row r="245">
          <cell r="A245">
            <v>239</v>
          </cell>
          <cell r="B245">
            <v>97</v>
          </cell>
          <cell r="C245" t="str">
            <v>NON-GF</v>
          </cell>
          <cell r="D245" t="str">
            <v>2163</v>
          </cell>
          <cell r="E245" t="str">
            <v>2163</v>
          </cell>
          <cell r="F245" t="str">
            <v>2163</v>
          </cell>
          <cell r="G245">
            <v>1179446</v>
          </cell>
          <cell r="H245" t="str">
            <v>2010 Adopted</v>
          </cell>
          <cell r="I245" t="str">
            <v>Ordinance 16717</v>
          </cell>
          <cell r="J245" t="str">
            <v>1st Quarter</v>
          </cell>
        </row>
        <row r="246">
          <cell r="A246">
            <v>240</v>
          </cell>
          <cell r="B246">
            <v>98</v>
          </cell>
          <cell r="C246" t="str">
            <v>NON-GF</v>
          </cell>
          <cell r="D246" t="str">
            <v>2164</v>
          </cell>
          <cell r="E246" t="str">
            <v>2164</v>
          </cell>
          <cell r="F246" t="str">
            <v>2164</v>
          </cell>
          <cell r="G246">
            <v>279502</v>
          </cell>
          <cell r="H246" t="str">
            <v>2010 Adopted</v>
          </cell>
          <cell r="I246" t="str">
            <v>Ordinance 16717</v>
          </cell>
          <cell r="J246" t="str">
            <v>1st Quarter</v>
          </cell>
        </row>
        <row r="247">
          <cell r="A247">
            <v>241</v>
          </cell>
          <cell r="B247">
            <v>120</v>
          </cell>
          <cell r="C247" t="str">
            <v>NON-GF</v>
          </cell>
          <cell r="D247" t="str">
            <v>3000</v>
          </cell>
          <cell r="E247" t="str">
            <v>3000</v>
          </cell>
          <cell r="F247" t="str">
            <v>3000</v>
          </cell>
          <cell r="G247">
            <v>105567758</v>
          </cell>
          <cell r="H247" t="str">
            <v>2010 Adopted</v>
          </cell>
          <cell r="I247" t="str">
            <v>Ordinance 16717</v>
          </cell>
          <cell r="J247" t="str">
            <v>1st Quarter</v>
          </cell>
        </row>
        <row r="248">
          <cell r="A248">
            <v>242</v>
          </cell>
          <cell r="B248">
            <v>137</v>
          </cell>
          <cell r="C248" t="str">
            <v>NON-GF</v>
          </cell>
          <cell r="D248" t="str">
            <v>3000</v>
          </cell>
          <cell r="E248" t="str">
            <v>3001</v>
          </cell>
          <cell r="F248" t="str">
            <v>3001</v>
          </cell>
          <cell r="G248">
            <v>246818243</v>
          </cell>
          <cell r="H248" t="str">
            <v>2010 Adopted</v>
          </cell>
          <cell r="I248" t="str">
            <v>Ordinance 16717</v>
          </cell>
          <cell r="J248" t="str">
            <v>1st Quarter</v>
          </cell>
        </row>
        <row r="249">
          <cell r="A249">
            <v>243</v>
          </cell>
          <cell r="B249">
            <v>121</v>
          </cell>
          <cell r="C249" t="str">
            <v>NON-GF</v>
          </cell>
          <cell r="D249" t="str">
            <v>3000</v>
          </cell>
          <cell r="E249" t="str">
            <v>3003</v>
          </cell>
          <cell r="F249" t="str">
            <v>3003</v>
          </cell>
          <cell r="G249">
            <v>91993254</v>
          </cell>
          <cell r="H249" t="str">
            <v>2010 Adopted</v>
          </cell>
          <cell r="I249" t="str">
            <v>Ordinance 16717</v>
          </cell>
          <cell r="J249" t="str">
            <v>1st Quarter</v>
          </cell>
        </row>
        <row r="250">
          <cell r="A250">
            <v>244</v>
          </cell>
          <cell r="B250">
            <v>122</v>
          </cell>
          <cell r="C250" t="str">
            <v>NON-GF</v>
          </cell>
          <cell r="D250" t="str">
            <v>3000</v>
          </cell>
          <cell r="E250" t="str">
            <v>3004</v>
          </cell>
          <cell r="F250" t="str">
            <v>3004</v>
          </cell>
          <cell r="G250">
            <v>9919231</v>
          </cell>
          <cell r="H250" t="str">
            <v>2010 Adopted</v>
          </cell>
          <cell r="I250" t="str">
            <v>Ordinance 16717</v>
          </cell>
          <cell r="J250" t="str">
            <v>1st Quarter</v>
          </cell>
        </row>
        <row r="251">
          <cell r="A251">
            <v>245</v>
          </cell>
          <cell r="B251">
            <v>123</v>
          </cell>
          <cell r="C251" t="str">
            <v>NON-GF</v>
          </cell>
          <cell r="D251" t="str">
            <v>3000</v>
          </cell>
          <cell r="E251" t="str">
            <v>3005</v>
          </cell>
          <cell r="F251" t="str">
            <v>3005</v>
          </cell>
          <cell r="G251">
            <v>10290752</v>
          </cell>
          <cell r="H251" t="str">
            <v>2010 Adopted</v>
          </cell>
          <cell r="I251" t="str">
            <v>Ordinance 16717</v>
          </cell>
          <cell r="J251" t="str">
            <v>1st Quarter</v>
          </cell>
        </row>
        <row r="252">
          <cell r="A252">
            <v>246</v>
          </cell>
          <cell r="B252">
            <v>124</v>
          </cell>
          <cell r="C252" t="str">
            <v>NON-GF</v>
          </cell>
          <cell r="D252" t="str">
            <v>3000</v>
          </cell>
          <cell r="E252" t="str">
            <v>3006</v>
          </cell>
          <cell r="F252" t="str">
            <v>3006</v>
          </cell>
          <cell r="G252">
            <v>54330866</v>
          </cell>
          <cell r="H252" t="str">
            <v>2010 Adopted</v>
          </cell>
          <cell r="I252" t="str">
            <v>Ordinance 16717</v>
          </cell>
          <cell r="J252" t="str">
            <v>1st Quarter</v>
          </cell>
        </row>
        <row r="253">
          <cell r="A253">
            <v>247</v>
          </cell>
          <cell r="B253">
            <v>139</v>
          </cell>
          <cell r="C253" t="str">
            <v>NON-GF</v>
          </cell>
          <cell r="D253" t="str">
            <v>3007</v>
          </cell>
          <cell r="E253" t="str">
            <v>3007</v>
          </cell>
          <cell r="F253" t="str">
            <v>3007</v>
          </cell>
          <cell r="G253">
            <v>65270621</v>
          </cell>
          <cell r="H253" t="str">
            <v>2010 Adopted</v>
          </cell>
          <cell r="I253" t="str">
            <v>Ordinance 16717</v>
          </cell>
          <cell r="J253" t="str">
            <v>1st Quarter</v>
          </cell>
        </row>
        <row r="254">
          <cell r="A254">
            <v>248</v>
          </cell>
          <cell r="B254">
            <v>138</v>
          </cell>
          <cell r="C254" t="str">
            <v>NON-GF</v>
          </cell>
          <cell r="D254" t="str">
            <v>3000</v>
          </cell>
          <cell r="E254" t="str">
            <v>3008</v>
          </cell>
          <cell r="F254" t="str">
            <v>3008</v>
          </cell>
          <cell r="G254">
            <v>167160580</v>
          </cell>
          <cell r="H254" t="str">
            <v>2010 Adopted</v>
          </cell>
          <cell r="I254" t="str">
            <v>Ordinance 16717</v>
          </cell>
          <cell r="J254" t="str">
            <v>1st Quarter</v>
          </cell>
        </row>
        <row r="255">
          <cell r="A255">
            <v>249</v>
          </cell>
          <cell r="B255">
            <v>110</v>
          </cell>
          <cell r="C255" t="str">
            <v>NON-GF</v>
          </cell>
          <cell r="D255" t="str">
            <v>5481</v>
          </cell>
          <cell r="E255" t="str">
            <v>3180M</v>
          </cell>
          <cell r="F255" t="str">
            <v>3180M</v>
          </cell>
          <cell r="G255">
            <v>4382631</v>
          </cell>
          <cell r="H255" t="str">
            <v>2010 Adopted</v>
          </cell>
          <cell r="I255" t="str">
            <v>Ordinance 16717</v>
          </cell>
          <cell r="J255" t="str">
            <v>1st Quarter</v>
          </cell>
        </row>
        <row r="256">
          <cell r="A256">
            <v>250</v>
          </cell>
          <cell r="B256">
            <v>105</v>
          </cell>
          <cell r="C256" t="str">
            <v>NON-GF</v>
          </cell>
          <cell r="D256" t="str">
            <v>4610</v>
          </cell>
          <cell r="E256" t="str">
            <v>4000M</v>
          </cell>
          <cell r="F256" t="str">
            <v>4000M.WB410</v>
          </cell>
          <cell r="G256">
            <v>39357848</v>
          </cell>
          <cell r="H256" t="str">
            <v>2010 Adopted</v>
          </cell>
          <cell r="I256" t="str">
            <v>Ordinance 16717</v>
          </cell>
          <cell r="J256" t="str">
            <v>1st Quarter</v>
          </cell>
        </row>
        <row r="257">
          <cell r="A257">
            <v>251</v>
          </cell>
          <cell r="B257">
            <v>105</v>
          </cell>
          <cell r="C257" t="str">
            <v>NON-GF</v>
          </cell>
          <cell r="D257" t="str">
            <v>4610</v>
          </cell>
          <cell r="E257" t="str">
            <v>4000M</v>
          </cell>
          <cell r="F257" t="str">
            <v>4000M.WB440</v>
          </cell>
          <cell r="G257">
            <v>58572914</v>
          </cell>
          <cell r="H257" t="str">
            <v>2010 Adopted</v>
          </cell>
          <cell r="I257" t="str">
            <v>Ordinance 16717</v>
          </cell>
          <cell r="J257" t="str">
            <v>1st Quarter</v>
          </cell>
        </row>
        <row r="258">
          <cell r="A258">
            <v>252</v>
          </cell>
          <cell r="B258">
            <v>105</v>
          </cell>
          <cell r="C258" t="str">
            <v>NON-GF</v>
          </cell>
          <cell r="D258" t="str">
            <v>4610</v>
          </cell>
          <cell r="E258" t="str">
            <v>4000M</v>
          </cell>
          <cell r="F258" t="str">
            <v>4000M.WB460</v>
          </cell>
          <cell r="G258">
            <v>10526845</v>
          </cell>
          <cell r="H258" t="str">
            <v>2010 Adopted</v>
          </cell>
          <cell r="I258" t="str">
            <v>Ordinance 16717</v>
          </cell>
          <cell r="J258" t="str">
            <v>1st Quarter</v>
          </cell>
        </row>
        <row r="259">
          <cell r="A259">
            <v>253</v>
          </cell>
          <cell r="B259">
            <v>105</v>
          </cell>
          <cell r="C259" t="str">
            <v>NON-GF</v>
          </cell>
          <cell r="D259" t="str">
            <v>4610</v>
          </cell>
          <cell r="E259" t="str">
            <v>4000M</v>
          </cell>
          <cell r="F259" t="str">
            <v>4000M.WB480</v>
          </cell>
          <cell r="G259">
            <v>468876</v>
          </cell>
          <cell r="H259" t="str">
            <v>2010 Adopted</v>
          </cell>
          <cell r="I259" t="str">
            <v>Ordinance 16717</v>
          </cell>
          <cell r="J259" t="str">
            <v>1st Quarter</v>
          </cell>
        </row>
        <row r="260">
          <cell r="A260">
            <v>254</v>
          </cell>
          <cell r="B260">
            <v>105</v>
          </cell>
          <cell r="C260" t="str">
            <v>NON-GF</v>
          </cell>
          <cell r="D260" t="str">
            <v>4610</v>
          </cell>
          <cell r="E260" t="str">
            <v>4000M</v>
          </cell>
          <cell r="F260" t="str">
            <v>4000M.WB490</v>
          </cell>
          <cell r="G260">
            <v>-53546</v>
          </cell>
          <cell r="H260" t="str">
            <v>2010 Adopted</v>
          </cell>
          <cell r="I260" t="str">
            <v>Ordinance 16717</v>
          </cell>
          <cell r="J260" t="str">
            <v>1st Quarter</v>
          </cell>
        </row>
        <row r="261">
          <cell r="A261">
            <v>255</v>
          </cell>
          <cell r="B261">
            <v>119</v>
          </cell>
          <cell r="C261" t="str">
            <v>NON-GF</v>
          </cell>
          <cell r="D261" t="str">
            <v>4610</v>
          </cell>
          <cell r="E261" t="str">
            <v>4999M</v>
          </cell>
          <cell r="F261" t="str">
            <v>4999M</v>
          </cell>
          <cell r="G261">
            <v>178569346</v>
          </cell>
          <cell r="H261" t="str">
            <v>2010 Adopted</v>
          </cell>
          <cell r="I261" t="str">
            <v>Ordinance 16717</v>
          </cell>
          <cell r="J261" t="str">
            <v>1st Quarter</v>
          </cell>
        </row>
        <row r="262">
          <cell r="A262">
            <v>256</v>
          </cell>
          <cell r="B262">
            <v>131</v>
          </cell>
          <cell r="C262" t="str">
            <v>NON-GF</v>
          </cell>
          <cell r="D262" t="str">
            <v>4640</v>
          </cell>
          <cell r="E262" t="str">
            <v>5000M</v>
          </cell>
          <cell r="F262" t="str">
            <v>5000M.5110M</v>
          </cell>
          <cell r="G262">
            <v>63607709</v>
          </cell>
          <cell r="H262" t="str">
            <v>2010 Adopted</v>
          </cell>
          <cell r="I262" t="str">
            <v>Ordinance 16717</v>
          </cell>
          <cell r="J262" t="str">
            <v>1st Quarter</v>
          </cell>
        </row>
        <row r="263">
          <cell r="A263">
            <v>257</v>
          </cell>
          <cell r="B263">
            <v>131</v>
          </cell>
          <cell r="C263" t="str">
            <v>NON-GF</v>
          </cell>
          <cell r="D263" t="str">
            <v>4640</v>
          </cell>
          <cell r="E263" t="str">
            <v>5000M</v>
          </cell>
          <cell r="F263" t="str">
            <v>5000M.5210M</v>
          </cell>
          <cell r="G263">
            <v>239818666</v>
          </cell>
          <cell r="H263" t="str">
            <v>2010 Adopted</v>
          </cell>
          <cell r="I263" t="str">
            <v>Ordinance 16717</v>
          </cell>
          <cell r="J263" t="str">
            <v>1st Quarter</v>
          </cell>
        </row>
        <row r="264">
          <cell r="A264">
            <v>258</v>
          </cell>
          <cell r="B264">
            <v>131</v>
          </cell>
          <cell r="C264" t="str">
            <v>NON-GF</v>
          </cell>
          <cell r="D264" t="str">
            <v>4640</v>
          </cell>
          <cell r="E264" t="str">
            <v>5000M</v>
          </cell>
          <cell r="F264" t="str">
            <v>5000M.5310M</v>
          </cell>
          <cell r="G264">
            <v>125348061</v>
          </cell>
          <cell r="H264" t="str">
            <v>2010 Adopted</v>
          </cell>
          <cell r="I264" t="str">
            <v>Ordinance 16717</v>
          </cell>
          <cell r="J264" t="str">
            <v>1st Quarter</v>
          </cell>
        </row>
        <row r="265">
          <cell r="A265">
            <v>259</v>
          </cell>
          <cell r="B265">
            <v>131</v>
          </cell>
          <cell r="C265" t="str">
            <v>NON-GF</v>
          </cell>
          <cell r="D265" t="str">
            <v>4640</v>
          </cell>
          <cell r="E265" t="str">
            <v>5000M</v>
          </cell>
          <cell r="F265" t="str">
            <v>5000M.5410M</v>
          </cell>
          <cell r="G265">
            <v>33626669</v>
          </cell>
          <cell r="H265" t="str">
            <v>2010 Adopted</v>
          </cell>
          <cell r="I265" t="str">
            <v>Ordinance 16717</v>
          </cell>
          <cell r="J265" t="str">
            <v>1st Quarter</v>
          </cell>
        </row>
        <row r="266">
          <cell r="A266">
            <v>260</v>
          </cell>
          <cell r="B266">
            <v>131</v>
          </cell>
          <cell r="C266" t="str">
            <v>NON-GF</v>
          </cell>
          <cell r="D266" t="str">
            <v>4640</v>
          </cell>
          <cell r="E266" t="str">
            <v>5000M</v>
          </cell>
          <cell r="F266" t="str">
            <v>5000M.5510M</v>
          </cell>
          <cell r="G266">
            <v>1212059</v>
          </cell>
          <cell r="H266" t="str">
            <v>2010 Adopted</v>
          </cell>
          <cell r="I266" t="str">
            <v>Ordinance 16717</v>
          </cell>
          <cell r="J266" t="str">
            <v>1st Quarter</v>
          </cell>
        </row>
        <row r="267">
          <cell r="A267">
            <v>261</v>
          </cell>
          <cell r="B267">
            <v>131</v>
          </cell>
          <cell r="C267" t="str">
            <v>NON-GF</v>
          </cell>
          <cell r="D267" t="str">
            <v>4640</v>
          </cell>
          <cell r="E267" t="str">
            <v>5000M</v>
          </cell>
          <cell r="F267" t="str">
            <v>5000M.5710M</v>
          </cell>
          <cell r="G267">
            <v>18194927</v>
          </cell>
          <cell r="H267" t="str">
            <v>2010 Adopted</v>
          </cell>
          <cell r="I267" t="str">
            <v>Ordinance 16717</v>
          </cell>
          <cell r="J267" t="str">
            <v>1st Quarter</v>
          </cell>
        </row>
        <row r="268">
          <cell r="A268">
            <v>262</v>
          </cell>
          <cell r="B268">
            <v>131</v>
          </cell>
          <cell r="C268" t="str">
            <v>NON-GF</v>
          </cell>
          <cell r="D268" t="str">
            <v>4640</v>
          </cell>
          <cell r="E268" t="str">
            <v>5000M</v>
          </cell>
          <cell r="F268" t="str">
            <v>5000M.5750M</v>
          </cell>
          <cell r="G268">
            <v>64778066</v>
          </cell>
          <cell r="H268" t="str">
            <v>2010 Adopted</v>
          </cell>
          <cell r="I268" t="str">
            <v>Ordinance 16717</v>
          </cell>
          <cell r="J268" t="str">
            <v>1st Quarter</v>
          </cell>
        </row>
        <row r="269">
          <cell r="A269">
            <v>263</v>
          </cell>
          <cell r="B269">
            <v>131</v>
          </cell>
          <cell r="C269" t="str">
            <v>NON-GF</v>
          </cell>
          <cell r="D269" t="str">
            <v>4640</v>
          </cell>
          <cell r="E269" t="str">
            <v>5000M</v>
          </cell>
          <cell r="F269" t="str">
            <v>5000M.5810M</v>
          </cell>
          <cell r="G269">
            <v>15099593</v>
          </cell>
          <cell r="H269" t="str">
            <v>2010 Adopted</v>
          </cell>
          <cell r="I269" t="str">
            <v>Ordinance 16717</v>
          </cell>
          <cell r="J269" t="str">
            <v>1st Quarter</v>
          </cell>
        </row>
        <row r="270">
          <cell r="A270">
            <v>264</v>
          </cell>
          <cell r="B270">
            <v>131</v>
          </cell>
          <cell r="C270" t="str">
            <v>NON-GF</v>
          </cell>
          <cell r="D270" t="str">
            <v>4640</v>
          </cell>
          <cell r="E270" t="str">
            <v>5000M</v>
          </cell>
          <cell r="F270" t="str">
            <v>5000M.5950M</v>
          </cell>
          <cell r="G270">
            <v>24397805</v>
          </cell>
          <cell r="H270" t="str">
            <v>2010 Adopted</v>
          </cell>
          <cell r="I270" t="str">
            <v>Ordinance 16717</v>
          </cell>
          <cell r="J270" t="str">
            <v>1st Quarter</v>
          </cell>
        </row>
        <row r="271">
          <cell r="A271">
            <v>265</v>
          </cell>
          <cell r="B271">
            <v>133</v>
          </cell>
          <cell r="C271" t="str">
            <v>NON-GF</v>
          </cell>
          <cell r="D271" t="str">
            <v>4647</v>
          </cell>
          <cell r="E271" t="str">
            <v>5002M</v>
          </cell>
          <cell r="F271" t="str">
            <v>5002M</v>
          </cell>
          <cell r="G271">
            <v>57767440</v>
          </cell>
          <cell r="H271" t="str">
            <v>2010 Adopted</v>
          </cell>
          <cell r="I271" t="str">
            <v>Ordinance 16717</v>
          </cell>
          <cell r="J271" t="str">
            <v>1st Quarter</v>
          </cell>
        </row>
        <row r="272">
          <cell r="A272">
            <v>266</v>
          </cell>
          <cell r="B272">
            <v>132</v>
          </cell>
          <cell r="C272" t="str">
            <v>NON-GF</v>
          </cell>
          <cell r="D272" t="str">
            <v>4640</v>
          </cell>
          <cell r="E272" t="str">
            <v>5010M</v>
          </cell>
          <cell r="F272" t="str">
            <v>5010M.5014M</v>
          </cell>
          <cell r="G272">
            <v>11372126</v>
          </cell>
          <cell r="H272" t="str">
            <v>2010 Adopted</v>
          </cell>
          <cell r="I272" t="str">
            <v>Ordinance 16717</v>
          </cell>
          <cell r="J272" t="str">
            <v>1st Quarter</v>
          </cell>
        </row>
        <row r="273">
          <cell r="A273">
            <v>267</v>
          </cell>
          <cell r="B273">
            <v>132</v>
          </cell>
          <cell r="C273" t="str">
            <v>NON-GF</v>
          </cell>
          <cell r="D273" t="str">
            <v>4640</v>
          </cell>
          <cell r="E273" t="str">
            <v>5010M</v>
          </cell>
          <cell r="F273" t="str">
            <v>5010M.5018M</v>
          </cell>
          <cell r="G273">
            <v>1500542</v>
          </cell>
          <cell r="H273" t="str">
            <v>2010 Adopted</v>
          </cell>
          <cell r="I273" t="str">
            <v>Ordinance 16717</v>
          </cell>
          <cell r="J273" t="str">
            <v>1st Quarter</v>
          </cell>
        </row>
        <row r="274">
          <cell r="A274">
            <v>1</v>
          </cell>
          <cell r="B274">
            <v>8</v>
          </cell>
          <cell r="C274" t="str">
            <v>GF</v>
          </cell>
          <cell r="D274" t="str">
            <v>0010</v>
          </cell>
          <cell r="E274" t="str">
            <v>0010</v>
          </cell>
          <cell r="F274" t="str">
            <v>0010.1041</v>
          </cell>
          <cell r="G274">
            <v>10976</v>
          </cell>
          <cell r="H274" t="str">
            <v>Auto Carryover</v>
          </cell>
          <cell r="I274" t="str">
            <v>Automatic</v>
          </cell>
          <cell r="J274" t="str">
            <v>1st Quarter</v>
          </cell>
        </row>
        <row r="275">
          <cell r="A275">
            <v>2</v>
          </cell>
          <cell r="B275">
            <v>8</v>
          </cell>
          <cell r="C275" t="str">
            <v>GF</v>
          </cell>
          <cell r="D275" t="str">
            <v>0010</v>
          </cell>
          <cell r="E275" t="str">
            <v>0010</v>
          </cell>
          <cell r="F275" t="str">
            <v>0010.6661</v>
          </cell>
          <cell r="G275">
            <v>10873</v>
          </cell>
          <cell r="H275" t="str">
            <v>Auto Carryover</v>
          </cell>
          <cell r="I275" t="str">
            <v>Automatic</v>
          </cell>
          <cell r="J275" t="str">
            <v>1st Quarter</v>
          </cell>
        </row>
        <row r="276">
          <cell r="A276">
            <v>3</v>
          </cell>
          <cell r="B276">
            <v>8</v>
          </cell>
          <cell r="C276" t="str">
            <v>GF</v>
          </cell>
          <cell r="D276" t="str">
            <v>0010</v>
          </cell>
          <cell r="E276" t="str">
            <v>0010</v>
          </cell>
          <cell r="F276" t="str">
            <v>0010.6662</v>
          </cell>
          <cell r="G276">
            <v>10905</v>
          </cell>
          <cell r="H276" t="str">
            <v>Auto Carryover</v>
          </cell>
          <cell r="I276" t="str">
            <v>Automatic</v>
          </cell>
          <cell r="J276" t="str">
            <v>1st Quarter</v>
          </cell>
        </row>
        <row r="277">
          <cell r="A277">
            <v>4</v>
          </cell>
          <cell r="B277">
            <v>8</v>
          </cell>
          <cell r="C277" t="str">
            <v>GF</v>
          </cell>
          <cell r="D277" t="str">
            <v>0010</v>
          </cell>
          <cell r="E277" t="str">
            <v>0010</v>
          </cell>
          <cell r="F277" t="str">
            <v>0010.6663</v>
          </cell>
          <cell r="G277">
            <v>10941</v>
          </cell>
          <cell r="H277" t="str">
            <v>Auto Carryover</v>
          </cell>
          <cell r="I277" t="str">
            <v>Automatic</v>
          </cell>
          <cell r="J277" t="str">
            <v>1st Quarter</v>
          </cell>
        </row>
        <row r="278">
          <cell r="A278">
            <v>5</v>
          </cell>
          <cell r="B278">
            <v>8</v>
          </cell>
          <cell r="C278" t="str">
            <v>GF</v>
          </cell>
          <cell r="D278" t="str">
            <v>0010</v>
          </cell>
          <cell r="E278" t="str">
            <v>0010</v>
          </cell>
          <cell r="F278" t="str">
            <v>0010.6664</v>
          </cell>
          <cell r="G278">
            <v>10528</v>
          </cell>
          <cell r="H278" t="str">
            <v>Auto Carryover</v>
          </cell>
          <cell r="I278" t="str">
            <v>Automatic</v>
          </cell>
          <cell r="J278" t="str">
            <v>1st Quarter</v>
          </cell>
        </row>
        <row r="279">
          <cell r="A279">
            <v>6</v>
          </cell>
          <cell r="B279">
            <v>8</v>
          </cell>
          <cell r="C279" t="str">
            <v>GF</v>
          </cell>
          <cell r="D279" t="str">
            <v>0010</v>
          </cell>
          <cell r="E279" t="str">
            <v>0010</v>
          </cell>
          <cell r="F279" t="str">
            <v>0010.6665</v>
          </cell>
          <cell r="G279">
            <v>10262</v>
          </cell>
          <cell r="H279" t="str">
            <v>Auto Carryover</v>
          </cell>
          <cell r="I279" t="str">
            <v>Automatic</v>
          </cell>
          <cell r="J279" t="str">
            <v>1st Quarter</v>
          </cell>
        </row>
        <row r="280">
          <cell r="A280">
            <v>7</v>
          </cell>
          <cell r="B280">
            <v>8</v>
          </cell>
          <cell r="C280" t="str">
            <v>GF</v>
          </cell>
          <cell r="D280" t="str">
            <v>0010</v>
          </cell>
          <cell r="E280" t="str">
            <v>0010</v>
          </cell>
          <cell r="F280" t="str">
            <v>0010.6666</v>
          </cell>
          <cell r="G280">
            <v>10744</v>
          </cell>
          <cell r="H280" t="str">
            <v>Auto Carryover</v>
          </cell>
          <cell r="I280" t="str">
            <v>Automatic</v>
          </cell>
          <cell r="J280" t="str">
            <v>1st Quarter</v>
          </cell>
        </row>
        <row r="281">
          <cell r="A281">
            <v>8</v>
          </cell>
          <cell r="B281">
            <v>8</v>
          </cell>
          <cell r="C281" t="str">
            <v>GF</v>
          </cell>
          <cell r="D281" t="str">
            <v>0010</v>
          </cell>
          <cell r="E281" t="str">
            <v>0010</v>
          </cell>
          <cell r="F281" t="str">
            <v>0010.6667</v>
          </cell>
          <cell r="G281">
            <v>10227</v>
          </cell>
          <cell r="H281" t="str">
            <v>Auto Carryover</v>
          </cell>
          <cell r="I281" t="str">
            <v>Automatic</v>
          </cell>
          <cell r="J281" t="str">
            <v>1st Quarter</v>
          </cell>
        </row>
        <row r="282">
          <cell r="A282">
            <v>9</v>
          </cell>
          <cell r="B282">
            <v>8</v>
          </cell>
          <cell r="C282" t="str">
            <v>GF</v>
          </cell>
          <cell r="D282" t="str">
            <v>0010</v>
          </cell>
          <cell r="E282" t="str">
            <v>0010</v>
          </cell>
          <cell r="F282" t="str">
            <v>0010.6668</v>
          </cell>
          <cell r="G282">
            <v>10676</v>
          </cell>
          <cell r="H282" t="str">
            <v>Auto Carryover</v>
          </cell>
          <cell r="I282" t="str">
            <v>Automatic</v>
          </cell>
          <cell r="J282" t="str">
            <v>1st Quarter</v>
          </cell>
        </row>
        <row r="283">
          <cell r="A283">
            <v>10</v>
          </cell>
          <cell r="B283">
            <v>8</v>
          </cell>
          <cell r="C283" t="str">
            <v>GF</v>
          </cell>
          <cell r="D283" t="str">
            <v>0010</v>
          </cell>
          <cell r="E283" t="str">
            <v>0010</v>
          </cell>
          <cell r="F283" t="str">
            <v>0010.6669</v>
          </cell>
          <cell r="G283">
            <v>11021</v>
          </cell>
          <cell r="H283" t="str">
            <v>Auto Carryover</v>
          </cell>
          <cell r="I283" t="str">
            <v>Automatic</v>
          </cell>
          <cell r="J283" t="str">
            <v>1st Quarter</v>
          </cell>
        </row>
        <row r="284">
          <cell r="A284">
            <v>11</v>
          </cell>
          <cell r="B284">
            <v>9</v>
          </cell>
          <cell r="C284" t="str">
            <v>GF</v>
          </cell>
          <cell r="D284" t="str">
            <v>0010</v>
          </cell>
          <cell r="E284" t="str">
            <v>0020</v>
          </cell>
          <cell r="F284" t="str">
            <v>0020.1043</v>
          </cell>
          <cell r="G284">
            <v>61749</v>
          </cell>
          <cell r="H284" t="str">
            <v>Auto Carryover</v>
          </cell>
          <cell r="I284" t="str">
            <v>Automatic</v>
          </cell>
          <cell r="J284" t="str">
            <v>1st Quarter</v>
          </cell>
        </row>
        <row r="285">
          <cell r="A285">
            <v>12</v>
          </cell>
          <cell r="B285">
            <v>9</v>
          </cell>
          <cell r="C285" t="str">
            <v>GF</v>
          </cell>
          <cell r="D285" t="str">
            <v>0010</v>
          </cell>
          <cell r="E285" t="str">
            <v>0020</v>
          </cell>
          <cell r="F285" t="str">
            <v>0020.1046</v>
          </cell>
          <cell r="G285">
            <v>105479</v>
          </cell>
          <cell r="H285" t="str">
            <v>Auto Carryover</v>
          </cell>
          <cell r="I285" t="str">
            <v>Automatic</v>
          </cell>
          <cell r="J285" t="str">
            <v>1st Quarter</v>
          </cell>
        </row>
        <row r="286">
          <cell r="A286">
            <v>13</v>
          </cell>
          <cell r="B286">
            <v>108</v>
          </cell>
          <cell r="C286" t="str">
            <v>NON-GF</v>
          </cell>
          <cell r="D286" t="str">
            <v>5461</v>
          </cell>
          <cell r="E286" t="str">
            <v>0023</v>
          </cell>
          <cell r="F286" t="str">
            <v>0023</v>
          </cell>
          <cell r="G286">
            <v>9365</v>
          </cell>
          <cell r="H286" t="str">
            <v>Auto Carryover</v>
          </cell>
          <cell r="I286" t="str">
            <v>Automatic</v>
          </cell>
          <cell r="J286" t="str">
            <v>1st Quarter</v>
          </cell>
        </row>
        <row r="287">
          <cell r="A287">
            <v>14</v>
          </cell>
          <cell r="B287">
            <v>10</v>
          </cell>
          <cell r="C287" t="str">
            <v>GF</v>
          </cell>
          <cell r="D287" t="str">
            <v>0010</v>
          </cell>
          <cell r="E287" t="str">
            <v>0030</v>
          </cell>
          <cell r="F287" t="str">
            <v>0030</v>
          </cell>
          <cell r="G287">
            <v>12161</v>
          </cell>
          <cell r="H287" t="str">
            <v>Auto Carryover</v>
          </cell>
          <cell r="I287" t="str">
            <v>Automatic</v>
          </cell>
          <cell r="J287" t="str">
            <v>1st Quarter</v>
          </cell>
        </row>
        <row r="288">
          <cell r="A288">
            <v>15</v>
          </cell>
          <cell r="B288">
            <v>11</v>
          </cell>
          <cell r="C288" t="str">
            <v>GF</v>
          </cell>
          <cell r="D288" t="str">
            <v>0010</v>
          </cell>
          <cell r="E288" t="str">
            <v>0040</v>
          </cell>
          <cell r="F288" t="str">
            <v>0040.1045</v>
          </cell>
          <cell r="G288">
            <v>31859</v>
          </cell>
          <cell r="H288" t="str">
            <v>Auto Carryover</v>
          </cell>
          <cell r="I288" t="str">
            <v>Automatic</v>
          </cell>
          <cell r="J288" t="str">
            <v>1st Quarter</v>
          </cell>
        </row>
        <row r="289">
          <cell r="A289">
            <v>16</v>
          </cell>
          <cell r="B289">
            <v>11</v>
          </cell>
          <cell r="C289" t="str">
            <v>GF</v>
          </cell>
          <cell r="D289" t="str">
            <v>0010</v>
          </cell>
          <cell r="E289" t="str">
            <v>0040</v>
          </cell>
          <cell r="F289" t="str">
            <v>0040.6670</v>
          </cell>
          <cell r="G289">
            <v>-336</v>
          </cell>
          <cell r="H289" t="str">
            <v>Auto Carryover</v>
          </cell>
          <cell r="I289" t="str">
            <v>Automatic</v>
          </cell>
          <cell r="J289" t="str">
            <v>1st Quarter</v>
          </cell>
        </row>
        <row r="290">
          <cell r="A290">
            <v>17</v>
          </cell>
          <cell r="B290">
            <v>12</v>
          </cell>
          <cell r="C290" t="str">
            <v>GF</v>
          </cell>
          <cell r="D290" t="str">
            <v>0010</v>
          </cell>
          <cell r="E290" t="str">
            <v>0050</v>
          </cell>
          <cell r="F290" t="str">
            <v>0050.1047</v>
          </cell>
          <cell r="G290">
            <v>5090</v>
          </cell>
          <cell r="H290" t="str">
            <v>Auto Carryover</v>
          </cell>
          <cell r="I290" t="str">
            <v>Automatic</v>
          </cell>
          <cell r="J290" t="str">
            <v>1st Quarter</v>
          </cell>
        </row>
        <row r="291">
          <cell r="A291">
            <v>18</v>
          </cell>
          <cell r="B291">
            <v>12</v>
          </cell>
          <cell r="C291" t="str">
            <v>GF</v>
          </cell>
          <cell r="D291" t="str">
            <v>0010</v>
          </cell>
          <cell r="E291" t="str">
            <v>0050</v>
          </cell>
          <cell r="F291" t="str">
            <v>0050.1048</v>
          </cell>
          <cell r="G291">
            <v>17841</v>
          </cell>
          <cell r="H291" t="str">
            <v>Auto Carryover</v>
          </cell>
          <cell r="I291" t="str">
            <v>Automatic</v>
          </cell>
          <cell r="J291" t="str">
            <v>1st Quarter</v>
          </cell>
        </row>
        <row r="292">
          <cell r="A292">
            <v>19</v>
          </cell>
          <cell r="B292">
            <v>13</v>
          </cell>
          <cell r="C292" t="str">
            <v>GF</v>
          </cell>
          <cell r="D292" t="str">
            <v>0010</v>
          </cell>
          <cell r="E292" t="str">
            <v>0060</v>
          </cell>
          <cell r="F292" t="str">
            <v>0060</v>
          </cell>
          <cell r="G292">
            <v>12510</v>
          </cell>
          <cell r="H292" t="str">
            <v>Auto Carryover</v>
          </cell>
          <cell r="I292" t="str">
            <v>Automatic</v>
          </cell>
          <cell r="J292" t="str">
            <v>1st Quarter</v>
          </cell>
        </row>
        <row r="293">
          <cell r="A293">
            <v>20</v>
          </cell>
          <cell r="B293">
            <v>14</v>
          </cell>
          <cell r="C293" t="str">
            <v>GF</v>
          </cell>
          <cell r="D293" t="str">
            <v>0010</v>
          </cell>
          <cell r="E293" t="str">
            <v>0070</v>
          </cell>
          <cell r="F293" t="str">
            <v>0070</v>
          </cell>
          <cell r="G293">
            <v>14088</v>
          </cell>
          <cell r="H293" t="str">
            <v>Auto Carryover</v>
          </cell>
          <cell r="I293" t="str">
            <v>Automatic</v>
          </cell>
          <cell r="J293" t="str">
            <v>1st Quarter</v>
          </cell>
        </row>
        <row r="294">
          <cell r="A294">
            <v>21</v>
          </cell>
          <cell r="B294">
            <v>15</v>
          </cell>
          <cell r="C294" t="str">
            <v>GF</v>
          </cell>
          <cell r="D294" t="str">
            <v>0010</v>
          </cell>
          <cell r="E294" t="str">
            <v>0085</v>
          </cell>
          <cell r="F294" t="str">
            <v>0085</v>
          </cell>
          <cell r="G294">
            <v>7141</v>
          </cell>
          <cell r="H294" t="str">
            <v>Auto Carryover</v>
          </cell>
          <cell r="I294" t="str">
            <v>Automatic</v>
          </cell>
          <cell r="J294" t="str">
            <v>1st Quarter</v>
          </cell>
        </row>
        <row r="295">
          <cell r="A295">
            <v>22</v>
          </cell>
          <cell r="B295">
            <v>16</v>
          </cell>
          <cell r="C295" t="str">
            <v>GF</v>
          </cell>
          <cell r="D295" t="str">
            <v>0010</v>
          </cell>
          <cell r="E295" t="str">
            <v>0087</v>
          </cell>
          <cell r="F295" t="str">
            <v>0087</v>
          </cell>
          <cell r="G295">
            <v>6178</v>
          </cell>
          <cell r="H295" t="str">
            <v>Auto Carryover</v>
          </cell>
          <cell r="I295" t="str">
            <v>Automatic</v>
          </cell>
          <cell r="J295" t="str">
            <v>1st Quarter</v>
          </cell>
        </row>
        <row r="296">
          <cell r="A296">
            <v>23</v>
          </cell>
          <cell r="B296">
            <v>86</v>
          </cell>
          <cell r="C296" t="str">
            <v>NON-GF</v>
          </cell>
          <cell r="D296" t="str">
            <v>1391</v>
          </cell>
          <cell r="E296" t="str">
            <v>0091</v>
          </cell>
          <cell r="F296" t="str">
            <v>0091</v>
          </cell>
          <cell r="G296">
            <v>4861</v>
          </cell>
          <cell r="H296" t="str">
            <v>Auto Carryover</v>
          </cell>
          <cell r="I296" t="str">
            <v>Automatic</v>
          </cell>
          <cell r="J296" t="str">
            <v>1st Quarter</v>
          </cell>
        </row>
        <row r="297">
          <cell r="A297">
            <v>24</v>
          </cell>
          <cell r="B297">
            <v>17</v>
          </cell>
          <cell r="C297" t="str">
            <v>GF</v>
          </cell>
          <cell r="D297" t="str">
            <v>0010</v>
          </cell>
          <cell r="E297" t="str">
            <v>0110</v>
          </cell>
          <cell r="F297" t="str">
            <v>0110</v>
          </cell>
          <cell r="G297">
            <v>6452</v>
          </cell>
          <cell r="H297" t="str">
            <v>Auto Carryover</v>
          </cell>
          <cell r="I297" t="str">
            <v>Automatic</v>
          </cell>
          <cell r="J297" t="str">
            <v>1st Quarter</v>
          </cell>
        </row>
        <row r="298">
          <cell r="A298">
            <v>25</v>
          </cell>
          <cell r="B298">
            <v>72</v>
          </cell>
          <cell r="C298" t="str">
            <v>NON-GF</v>
          </cell>
          <cell r="D298" t="str">
            <v>1141</v>
          </cell>
          <cell r="E298" t="str">
            <v>0117</v>
          </cell>
          <cell r="F298" t="str">
            <v>0117.9759</v>
          </cell>
          <cell r="G298">
            <v>219477</v>
          </cell>
          <cell r="H298" t="str">
            <v>Auto Carryover</v>
          </cell>
          <cell r="I298" t="str">
            <v>Automatic</v>
          </cell>
          <cell r="J298" t="str">
            <v>1st Quarter</v>
          </cell>
        </row>
        <row r="299">
          <cell r="A299">
            <v>26</v>
          </cell>
          <cell r="B299">
            <v>72</v>
          </cell>
          <cell r="C299" t="str">
            <v>NON-GF</v>
          </cell>
          <cell r="D299" t="str">
            <v>1141</v>
          </cell>
          <cell r="E299" t="str">
            <v>0117</v>
          </cell>
          <cell r="F299" t="str">
            <v>0117.9770</v>
          </cell>
          <cell r="G299">
            <v>26228</v>
          </cell>
          <cell r="H299" t="str">
            <v>Auto Carryover</v>
          </cell>
          <cell r="I299" t="str">
            <v>Automatic</v>
          </cell>
          <cell r="J299" t="str">
            <v>1st Quarter</v>
          </cell>
        </row>
        <row r="300">
          <cell r="A300">
            <v>27</v>
          </cell>
          <cell r="B300">
            <v>73</v>
          </cell>
          <cell r="C300" t="str">
            <v>NON-GF</v>
          </cell>
          <cell r="D300" t="str">
            <v>1142</v>
          </cell>
          <cell r="E300" t="str">
            <v>0118</v>
          </cell>
          <cell r="F300" t="str">
            <v>0118.9775</v>
          </cell>
          <cell r="G300">
            <v>232234</v>
          </cell>
          <cell r="H300" t="str">
            <v>Auto Carryover</v>
          </cell>
          <cell r="I300" t="str">
            <v>Automatic</v>
          </cell>
          <cell r="J300" t="str">
            <v>1st Quarter</v>
          </cell>
        </row>
        <row r="301">
          <cell r="A301">
            <v>28</v>
          </cell>
          <cell r="B301">
            <v>73</v>
          </cell>
          <cell r="C301" t="str">
            <v>NON-GF</v>
          </cell>
          <cell r="D301" t="str">
            <v>1142</v>
          </cell>
          <cell r="E301" t="str">
            <v>0118</v>
          </cell>
          <cell r="F301" t="str">
            <v>0118.9786</v>
          </cell>
          <cell r="G301">
            <v>51249</v>
          </cell>
          <cell r="H301" t="str">
            <v>Auto Carryover</v>
          </cell>
          <cell r="I301" t="str">
            <v>Automatic</v>
          </cell>
          <cell r="J301" t="str">
            <v>1st Quarter</v>
          </cell>
        </row>
        <row r="302">
          <cell r="A302">
            <v>29</v>
          </cell>
          <cell r="B302">
            <v>18</v>
          </cell>
          <cell r="C302" t="str">
            <v>GF</v>
          </cell>
          <cell r="D302" t="str">
            <v>0010</v>
          </cell>
          <cell r="E302" t="str">
            <v>0120</v>
          </cell>
          <cell r="F302" t="str">
            <v>0120</v>
          </cell>
          <cell r="G302">
            <v>72710</v>
          </cell>
          <cell r="H302" t="str">
            <v>Auto Carryover</v>
          </cell>
          <cell r="I302" t="str">
            <v>Automatic</v>
          </cell>
          <cell r="J302" t="str">
            <v>1st Quarter</v>
          </cell>
        </row>
        <row r="303">
          <cell r="A303">
            <v>30</v>
          </cell>
          <cell r="B303">
            <v>134</v>
          </cell>
          <cell r="C303" t="str">
            <v>NON-GF</v>
          </cell>
          <cell r="D303" t="str">
            <v>5441</v>
          </cell>
          <cell r="E303" t="str">
            <v>0137</v>
          </cell>
          <cell r="F303" t="str">
            <v>0137</v>
          </cell>
          <cell r="G303">
            <v>92491</v>
          </cell>
          <cell r="H303" t="str">
            <v>Auto Carryover</v>
          </cell>
          <cell r="I303" t="str">
            <v>Automatic</v>
          </cell>
          <cell r="J303" t="str">
            <v>1st Quarter</v>
          </cell>
        </row>
        <row r="304">
          <cell r="A304">
            <v>31</v>
          </cell>
          <cell r="B304">
            <v>107</v>
          </cell>
          <cell r="C304" t="str">
            <v>NON-GF</v>
          </cell>
          <cell r="D304" t="str">
            <v>5450</v>
          </cell>
          <cell r="E304" t="str">
            <v>0138</v>
          </cell>
          <cell r="F304" t="str">
            <v>0138.6800M</v>
          </cell>
          <cell r="G304">
            <v>240316</v>
          </cell>
          <cell r="H304" t="str">
            <v>Auto Carryover</v>
          </cell>
          <cell r="I304" t="str">
            <v>Automatic</v>
          </cell>
          <cell r="J304" t="str">
            <v>1st Quarter</v>
          </cell>
        </row>
        <row r="305">
          <cell r="A305">
            <v>32</v>
          </cell>
          <cell r="B305">
            <v>107</v>
          </cell>
          <cell r="C305" t="str">
            <v>NON-GF</v>
          </cell>
          <cell r="D305" t="str">
            <v>5450</v>
          </cell>
          <cell r="E305" t="str">
            <v>0138</v>
          </cell>
          <cell r="F305" t="str">
            <v>0138.6810M</v>
          </cell>
          <cell r="G305">
            <v>72541</v>
          </cell>
          <cell r="H305" t="str">
            <v>Auto Carryover</v>
          </cell>
          <cell r="I305" t="str">
            <v>Automatic</v>
          </cell>
          <cell r="J305" t="str">
            <v>1st Quarter</v>
          </cell>
        </row>
        <row r="306">
          <cell r="A306">
            <v>33</v>
          </cell>
          <cell r="B306">
            <v>107</v>
          </cell>
          <cell r="C306" t="str">
            <v>NON-GF</v>
          </cell>
          <cell r="D306" t="str">
            <v>5450</v>
          </cell>
          <cell r="E306" t="str">
            <v>0138</v>
          </cell>
          <cell r="F306" t="str">
            <v>0138.6820M</v>
          </cell>
          <cell r="G306">
            <v>102703</v>
          </cell>
          <cell r="H306" t="str">
            <v>Auto Carryover</v>
          </cell>
          <cell r="I306" t="str">
            <v>Automatic</v>
          </cell>
          <cell r="J306" t="str">
            <v>1st Quarter</v>
          </cell>
        </row>
        <row r="307">
          <cell r="A307">
            <v>34</v>
          </cell>
          <cell r="B307">
            <v>107</v>
          </cell>
          <cell r="C307" t="str">
            <v>NON-GF</v>
          </cell>
          <cell r="D307" t="str">
            <v>5450</v>
          </cell>
          <cell r="E307" t="str">
            <v>0138</v>
          </cell>
          <cell r="F307" t="str">
            <v>0138.6830M</v>
          </cell>
          <cell r="G307">
            <v>108023</v>
          </cell>
          <cell r="H307" t="str">
            <v>Auto Carryover</v>
          </cell>
          <cell r="I307" t="str">
            <v>Automatic</v>
          </cell>
          <cell r="J307" t="str">
            <v>1st Quarter</v>
          </cell>
        </row>
        <row r="308">
          <cell r="A308">
            <v>35</v>
          </cell>
          <cell r="B308">
            <v>107</v>
          </cell>
          <cell r="C308" t="str">
            <v>NON-GF</v>
          </cell>
          <cell r="D308" t="str">
            <v>5450</v>
          </cell>
          <cell r="E308" t="str">
            <v>0138</v>
          </cell>
          <cell r="F308" t="str">
            <v>0138.6850M</v>
          </cell>
          <cell r="G308">
            <v>82821</v>
          </cell>
          <cell r="H308" t="str">
            <v>Auto Carryover</v>
          </cell>
          <cell r="I308" t="str">
            <v>Automatic</v>
          </cell>
          <cell r="J308" t="str">
            <v>1st Quarter</v>
          </cell>
        </row>
        <row r="309">
          <cell r="A309">
            <v>36</v>
          </cell>
          <cell r="B309">
            <v>19</v>
          </cell>
          <cell r="C309" t="str">
            <v>GF</v>
          </cell>
          <cell r="D309" t="str">
            <v>0010</v>
          </cell>
          <cell r="E309" t="str">
            <v>0140</v>
          </cell>
          <cell r="F309" t="str">
            <v>0140</v>
          </cell>
          <cell r="G309">
            <v>85993</v>
          </cell>
          <cell r="H309" t="str">
            <v>Auto Carryover</v>
          </cell>
          <cell r="I309" t="str">
            <v>Automatic</v>
          </cell>
          <cell r="J309" t="str">
            <v>1st Quarter</v>
          </cell>
        </row>
        <row r="310">
          <cell r="A310">
            <v>37</v>
          </cell>
          <cell r="B310">
            <v>20</v>
          </cell>
          <cell r="C310" t="str">
            <v>GF</v>
          </cell>
          <cell r="D310" t="str">
            <v>0010</v>
          </cell>
          <cell r="E310" t="str">
            <v>0150</v>
          </cell>
          <cell r="F310" t="str">
            <v>0150</v>
          </cell>
          <cell r="G310">
            <v>78060</v>
          </cell>
          <cell r="H310" t="str">
            <v>Auto Carryover</v>
          </cell>
          <cell r="I310" t="str">
            <v>Automatic</v>
          </cell>
          <cell r="J310" t="str">
            <v>1st Quarter</v>
          </cell>
        </row>
        <row r="311">
          <cell r="A311">
            <v>38</v>
          </cell>
          <cell r="B311">
            <v>113</v>
          </cell>
          <cell r="C311" t="str">
            <v>NON-GF</v>
          </cell>
          <cell r="D311" t="str">
            <v>5520</v>
          </cell>
          <cell r="E311" t="str">
            <v>0154</v>
          </cell>
          <cell r="F311" t="str">
            <v>0154</v>
          </cell>
          <cell r="G311">
            <v>518343</v>
          </cell>
          <cell r="H311" t="str">
            <v>Auto Carryover</v>
          </cell>
          <cell r="I311" t="str">
            <v>Automatic</v>
          </cell>
          <cell r="J311" t="str">
            <v>1st Quarter</v>
          </cell>
        </row>
        <row r="312">
          <cell r="A312">
            <v>39</v>
          </cell>
          <cell r="B312">
            <v>21</v>
          </cell>
          <cell r="C312" t="str">
            <v>GF</v>
          </cell>
          <cell r="D312" t="str">
            <v>0010</v>
          </cell>
          <cell r="E312" t="str">
            <v>0180</v>
          </cell>
          <cell r="F312" t="str">
            <v>0180</v>
          </cell>
          <cell r="G312">
            <v>71740</v>
          </cell>
          <cell r="H312" t="str">
            <v>Auto Carryover</v>
          </cell>
          <cell r="I312" t="str">
            <v>Automatic</v>
          </cell>
          <cell r="J312" t="str">
            <v>1st Quarter</v>
          </cell>
        </row>
        <row r="313">
          <cell r="A313">
            <v>40</v>
          </cell>
          <cell r="B313">
            <v>22</v>
          </cell>
          <cell r="C313" t="str">
            <v>GF</v>
          </cell>
          <cell r="D313" t="str">
            <v>0010</v>
          </cell>
          <cell r="E313" t="str">
            <v>0200</v>
          </cell>
          <cell r="F313" t="str">
            <v>0200.1938</v>
          </cell>
          <cell r="G313">
            <v>202067</v>
          </cell>
          <cell r="H313" t="str">
            <v>Auto Carryover</v>
          </cell>
          <cell r="I313" t="str">
            <v>Automatic</v>
          </cell>
          <cell r="J313" t="str">
            <v>1st Quarter</v>
          </cell>
        </row>
        <row r="314">
          <cell r="A314">
            <v>41</v>
          </cell>
          <cell r="B314">
            <v>22</v>
          </cell>
          <cell r="C314" t="str">
            <v>GF</v>
          </cell>
          <cell r="D314" t="str">
            <v>0010</v>
          </cell>
          <cell r="E314" t="str">
            <v>0200</v>
          </cell>
          <cell r="F314" t="str">
            <v>0200.1943</v>
          </cell>
          <cell r="G314">
            <v>678110</v>
          </cell>
          <cell r="H314" t="str">
            <v>Auto Carryover</v>
          </cell>
          <cell r="I314" t="str">
            <v>Automatic</v>
          </cell>
          <cell r="J314" t="str">
            <v>1st Quarter</v>
          </cell>
        </row>
        <row r="315">
          <cell r="A315">
            <v>42</v>
          </cell>
          <cell r="B315">
            <v>22</v>
          </cell>
          <cell r="C315" t="str">
            <v>GF</v>
          </cell>
          <cell r="D315" t="str">
            <v>0010</v>
          </cell>
          <cell r="E315" t="str">
            <v>0200</v>
          </cell>
          <cell r="F315" t="str">
            <v>0200.1954</v>
          </cell>
          <cell r="G315">
            <v>705044</v>
          </cell>
          <cell r="H315" t="str">
            <v>Auto Carryover</v>
          </cell>
          <cell r="I315" t="str">
            <v>Automatic</v>
          </cell>
          <cell r="J315" t="str">
            <v>1st Quarter</v>
          </cell>
        </row>
        <row r="316">
          <cell r="A316">
            <v>43</v>
          </cell>
          <cell r="B316">
            <v>22</v>
          </cell>
          <cell r="C316" t="str">
            <v>GF</v>
          </cell>
          <cell r="D316" t="str">
            <v>0010</v>
          </cell>
          <cell r="E316" t="str">
            <v>0200</v>
          </cell>
          <cell r="F316" t="str">
            <v>0200.8331</v>
          </cell>
          <cell r="G316">
            <v>535490</v>
          </cell>
          <cell r="H316" t="str">
            <v>Auto Carryover</v>
          </cell>
          <cell r="I316" t="str">
            <v>Automatic</v>
          </cell>
          <cell r="J316" t="str">
            <v>1st Quarter</v>
          </cell>
        </row>
        <row r="317">
          <cell r="A317">
            <v>44</v>
          </cell>
          <cell r="B317">
            <v>22</v>
          </cell>
          <cell r="C317" t="str">
            <v>GF</v>
          </cell>
          <cell r="D317" t="str">
            <v>0010</v>
          </cell>
          <cell r="E317" t="str">
            <v>0200</v>
          </cell>
          <cell r="F317" t="str">
            <v>0200.8340</v>
          </cell>
          <cell r="G317">
            <v>280842</v>
          </cell>
          <cell r="H317" t="str">
            <v>Auto Carryover</v>
          </cell>
          <cell r="I317" t="str">
            <v>Automatic</v>
          </cell>
          <cell r="J317" t="str">
            <v>1st Quarter</v>
          </cell>
        </row>
        <row r="318">
          <cell r="A318">
            <v>45</v>
          </cell>
          <cell r="B318">
            <v>22</v>
          </cell>
          <cell r="C318" t="str">
            <v>GF</v>
          </cell>
          <cell r="D318" t="str">
            <v>0010</v>
          </cell>
          <cell r="E318" t="str">
            <v>0200</v>
          </cell>
          <cell r="F318" t="str">
            <v>0200.8341</v>
          </cell>
          <cell r="G318">
            <v>42782</v>
          </cell>
          <cell r="H318" t="str">
            <v>Auto Carryover</v>
          </cell>
          <cell r="I318" t="str">
            <v>Automatic</v>
          </cell>
          <cell r="J318" t="str">
            <v>1st Quarter</v>
          </cell>
        </row>
        <row r="319">
          <cell r="A319">
            <v>46</v>
          </cell>
          <cell r="B319">
            <v>22</v>
          </cell>
          <cell r="C319" t="str">
            <v>GF</v>
          </cell>
          <cell r="D319" t="str">
            <v>0010</v>
          </cell>
          <cell r="E319" t="str">
            <v>0200</v>
          </cell>
          <cell r="F319" t="str">
            <v>0200.8342</v>
          </cell>
          <cell r="G319">
            <v>96648</v>
          </cell>
          <cell r="H319" t="str">
            <v>Auto Carryover</v>
          </cell>
          <cell r="I319" t="str">
            <v>Automatic</v>
          </cell>
          <cell r="J319" t="str">
            <v>1st Quarter</v>
          </cell>
        </row>
        <row r="320">
          <cell r="A320">
            <v>47</v>
          </cell>
          <cell r="B320">
            <v>22</v>
          </cell>
          <cell r="C320" t="str">
            <v>GF</v>
          </cell>
          <cell r="D320" t="str">
            <v>0010</v>
          </cell>
          <cell r="E320" t="str">
            <v>0200</v>
          </cell>
          <cell r="F320" t="str">
            <v>0200.8350</v>
          </cell>
          <cell r="G320">
            <v>161279</v>
          </cell>
          <cell r="H320" t="str">
            <v>Auto Carryover</v>
          </cell>
          <cell r="I320" t="str">
            <v>Automatic</v>
          </cell>
          <cell r="J320" t="str">
            <v>1st Quarter</v>
          </cell>
        </row>
        <row r="321">
          <cell r="A321">
            <v>48</v>
          </cell>
          <cell r="B321">
            <v>22</v>
          </cell>
          <cell r="C321" t="str">
            <v>GF</v>
          </cell>
          <cell r="D321" t="str">
            <v>0010</v>
          </cell>
          <cell r="E321" t="str">
            <v>0200</v>
          </cell>
          <cell r="F321" t="str">
            <v>0200.8360</v>
          </cell>
          <cell r="G321">
            <v>139849</v>
          </cell>
          <cell r="H321" t="str">
            <v>Auto Carryover</v>
          </cell>
          <cell r="I321" t="str">
            <v>Automatic</v>
          </cell>
          <cell r="J321" t="str">
            <v>1st Quarter</v>
          </cell>
        </row>
        <row r="322">
          <cell r="A322">
            <v>49</v>
          </cell>
          <cell r="B322">
            <v>23</v>
          </cell>
          <cell r="C322" t="str">
            <v>GF</v>
          </cell>
          <cell r="D322" t="str">
            <v>0010</v>
          </cell>
          <cell r="E322" t="str">
            <v>0205</v>
          </cell>
          <cell r="F322" t="str">
            <v>0205</v>
          </cell>
          <cell r="G322">
            <v>17223</v>
          </cell>
          <cell r="H322" t="str">
            <v>Auto Carryover</v>
          </cell>
          <cell r="I322" t="str">
            <v>Automatic</v>
          </cell>
          <cell r="J322" t="str">
            <v>1st Quarter</v>
          </cell>
        </row>
        <row r="323">
          <cell r="A323">
            <v>50</v>
          </cell>
          <cell r="B323">
            <v>78</v>
          </cell>
          <cell r="C323" t="str">
            <v>NON-GF</v>
          </cell>
          <cell r="D323" t="str">
            <v>1220</v>
          </cell>
          <cell r="E323" t="str">
            <v>0208</v>
          </cell>
          <cell r="F323" t="str">
            <v>0208</v>
          </cell>
          <cell r="G323">
            <v>390863</v>
          </cell>
          <cell r="H323" t="str">
            <v>Auto Carryover</v>
          </cell>
          <cell r="I323" t="str">
            <v>Automatic</v>
          </cell>
          <cell r="J323" t="str">
            <v>1st Quarter</v>
          </cell>
        </row>
        <row r="324">
          <cell r="A324">
            <v>51</v>
          </cell>
          <cell r="B324">
            <v>103</v>
          </cell>
          <cell r="C324" t="str">
            <v>NON-GF</v>
          </cell>
          <cell r="D324" t="str">
            <v>4501</v>
          </cell>
          <cell r="E324" t="str">
            <v>0213</v>
          </cell>
          <cell r="F324" t="str">
            <v>0213</v>
          </cell>
          <cell r="G324">
            <v>57779</v>
          </cell>
          <cell r="H324" t="str">
            <v>Auto Carryover</v>
          </cell>
          <cell r="I324" t="str">
            <v>Automatic</v>
          </cell>
          <cell r="J324" t="str">
            <v>1st Quarter</v>
          </cell>
        </row>
        <row r="325">
          <cell r="A325">
            <v>52</v>
          </cell>
          <cell r="B325">
            <v>74</v>
          </cell>
          <cell r="C325" t="str">
            <v>NON-GF</v>
          </cell>
          <cell r="D325" t="str">
            <v>1170</v>
          </cell>
          <cell r="E325" t="str">
            <v>0301</v>
          </cell>
          <cell r="F325" t="str">
            <v>0301</v>
          </cell>
          <cell r="G325">
            <v>237797</v>
          </cell>
          <cell r="H325" t="str">
            <v>Auto Carryover</v>
          </cell>
          <cell r="I325" t="str">
            <v>Automatic</v>
          </cell>
          <cell r="J325" t="str">
            <v>1st Quarter</v>
          </cell>
        </row>
        <row r="326">
          <cell r="A326">
            <v>53</v>
          </cell>
          <cell r="B326">
            <v>84</v>
          </cell>
          <cell r="C326" t="str">
            <v>NON-GF</v>
          </cell>
          <cell r="D326" t="str">
            <v>1340</v>
          </cell>
          <cell r="E326" t="str">
            <v>0325</v>
          </cell>
          <cell r="F326" t="str">
            <v>0325.3400</v>
          </cell>
          <cell r="G326">
            <v>17427</v>
          </cell>
          <cell r="H326" t="str">
            <v>Auto Carryover</v>
          </cell>
          <cell r="I326" t="str">
            <v>Automatic</v>
          </cell>
          <cell r="J326" t="str">
            <v>1st Quarter</v>
          </cell>
        </row>
        <row r="327">
          <cell r="A327">
            <v>54</v>
          </cell>
          <cell r="B327">
            <v>84</v>
          </cell>
          <cell r="C327" t="str">
            <v>NON-GF</v>
          </cell>
          <cell r="D327" t="str">
            <v>1340</v>
          </cell>
          <cell r="E327" t="str">
            <v>0325</v>
          </cell>
          <cell r="F327" t="str">
            <v>0325.3408</v>
          </cell>
          <cell r="G327">
            <v>149507</v>
          </cell>
          <cell r="H327" t="str">
            <v>Auto Carryover</v>
          </cell>
          <cell r="I327" t="str">
            <v>Automatic</v>
          </cell>
          <cell r="J327" t="str">
            <v>1st Quarter</v>
          </cell>
        </row>
        <row r="328">
          <cell r="A328">
            <v>55</v>
          </cell>
          <cell r="B328">
            <v>84</v>
          </cell>
          <cell r="C328" t="str">
            <v>NON-GF</v>
          </cell>
          <cell r="D328" t="str">
            <v>1340</v>
          </cell>
          <cell r="E328" t="str">
            <v>0325</v>
          </cell>
          <cell r="F328" t="str">
            <v>0325.3424</v>
          </cell>
          <cell r="G328">
            <v>147610</v>
          </cell>
          <cell r="H328" t="str">
            <v>Auto Carryover</v>
          </cell>
          <cell r="I328" t="str">
            <v>Automatic</v>
          </cell>
          <cell r="J328" t="str">
            <v>1st Quarter</v>
          </cell>
        </row>
        <row r="329">
          <cell r="A329">
            <v>56</v>
          </cell>
          <cell r="B329">
            <v>84</v>
          </cell>
          <cell r="C329" t="str">
            <v>NON-GF</v>
          </cell>
          <cell r="D329" t="str">
            <v>1340</v>
          </cell>
          <cell r="E329" t="str">
            <v>0325</v>
          </cell>
          <cell r="F329" t="str">
            <v>0325.3427</v>
          </cell>
          <cell r="G329">
            <v>461</v>
          </cell>
          <cell r="H329" t="str">
            <v>Auto Carryover</v>
          </cell>
          <cell r="I329" t="str">
            <v>Automatic</v>
          </cell>
          <cell r="J329" t="str">
            <v>1st Quarter</v>
          </cell>
        </row>
        <row r="330">
          <cell r="A330">
            <v>57</v>
          </cell>
          <cell r="B330">
            <v>84</v>
          </cell>
          <cell r="C330" t="str">
            <v>NON-GF</v>
          </cell>
          <cell r="D330" t="str">
            <v>1340</v>
          </cell>
          <cell r="E330" t="str">
            <v>0325</v>
          </cell>
          <cell r="F330" t="str">
            <v>0325.3450</v>
          </cell>
          <cell r="G330">
            <v>122875</v>
          </cell>
          <cell r="H330" t="str">
            <v>Auto Carryover</v>
          </cell>
          <cell r="I330" t="str">
            <v>Automatic</v>
          </cell>
          <cell r="J330" t="str">
            <v>1st Quarter</v>
          </cell>
        </row>
        <row r="331">
          <cell r="A331">
            <v>58</v>
          </cell>
          <cell r="B331">
            <v>100</v>
          </cell>
          <cell r="C331" t="str">
            <v>NON-GF</v>
          </cell>
          <cell r="D331" t="str">
            <v>2460</v>
          </cell>
          <cell r="E331" t="str">
            <v>0350</v>
          </cell>
          <cell r="F331" t="str">
            <v>0350.9650</v>
          </cell>
          <cell r="G331">
            <v>134538</v>
          </cell>
          <cell r="H331" t="str">
            <v>Auto Carryover</v>
          </cell>
          <cell r="I331" t="str">
            <v>Automatic</v>
          </cell>
          <cell r="J331" t="str">
            <v>1st Quarter</v>
          </cell>
        </row>
        <row r="332">
          <cell r="A332">
            <v>59</v>
          </cell>
          <cell r="B332">
            <v>100</v>
          </cell>
          <cell r="C332" t="str">
            <v>NON-GF</v>
          </cell>
          <cell r="D332" t="str">
            <v>2460</v>
          </cell>
          <cell r="E332" t="str">
            <v>0350</v>
          </cell>
          <cell r="F332" t="str">
            <v>0350.9653</v>
          </cell>
          <cell r="G332">
            <v>91844</v>
          </cell>
          <cell r="H332" t="str">
            <v>Auto Carryover</v>
          </cell>
          <cell r="I332" t="str">
            <v>Automatic</v>
          </cell>
          <cell r="J332" t="str">
            <v>1st Quarter</v>
          </cell>
        </row>
        <row r="333">
          <cell r="A333">
            <v>60</v>
          </cell>
          <cell r="B333">
            <v>100</v>
          </cell>
          <cell r="C333" t="str">
            <v>NON-GF</v>
          </cell>
          <cell r="D333" t="str">
            <v>2460</v>
          </cell>
          <cell r="E333" t="str">
            <v>0350</v>
          </cell>
          <cell r="F333" t="str">
            <v>0350.9656</v>
          </cell>
          <cell r="G333">
            <v>198986</v>
          </cell>
          <cell r="H333" t="str">
            <v>Auto Carryover</v>
          </cell>
          <cell r="I333" t="str">
            <v>Automatic</v>
          </cell>
          <cell r="J333" t="str">
            <v>1st Quarter</v>
          </cell>
        </row>
        <row r="334">
          <cell r="A334">
            <v>61</v>
          </cell>
          <cell r="B334">
            <v>82</v>
          </cell>
          <cell r="C334" t="str">
            <v>NON-GF</v>
          </cell>
          <cell r="D334" t="str">
            <v>1290</v>
          </cell>
          <cell r="E334" t="str">
            <v>0355</v>
          </cell>
          <cell r="F334" t="str">
            <v>0355</v>
          </cell>
          <cell r="G334">
            <v>12307</v>
          </cell>
          <cell r="H334" t="str">
            <v>Auto Carryover</v>
          </cell>
          <cell r="I334" t="str">
            <v>Automatic</v>
          </cell>
          <cell r="J334" t="str">
            <v>1st Quarter</v>
          </cell>
        </row>
        <row r="335">
          <cell r="A335">
            <v>62</v>
          </cell>
          <cell r="B335">
            <v>101</v>
          </cell>
          <cell r="C335" t="str">
            <v>NON-GF</v>
          </cell>
          <cell r="D335" t="str">
            <v>4040</v>
          </cell>
          <cell r="E335" t="str">
            <v>0381</v>
          </cell>
          <cell r="F335" t="str">
            <v>0381.3115</v>
          </cell>
          <cell r="G335">
            <v>11252</v>
          </cell>
          <cell r="H335" t="str">
            <v>Auto Carryover</v>
          </cell>
          <cell r="I335" t="str">
            <v>Automatic</v>
          </cell>
          <cell r="J335" t="str">
            <v>1st Quarter</v>
          </cell>
        </row>
        <row r="336">
          <cell r="A336">
            <v>63</v>
          </cell>
          <cell r="B336">
            <v>101</v>
          </cell>
          <cell r="C336" t="str">
            <v>NON-GF</v>
          </cell>
          <cell r="D336" t="str">
            <v>4040</v>
          </cell>
          <cell r="E336" t="str">
            <v>0381</v>
          </cell>
          <cell r="F336" t="str">
            <v>0381.3124</v>
          </cell>
          <cell r="G336">
            <v>27438</v>
          </cell>
          <cell r="H336" t="str">
            <v>Auto Carryover</v>
          </cell>
          <cell r="I336" t="str">
            <v>Automatic</v>
          </cell>
          <cell r="J336" t="str">
            <v>1st Quarter</v>
          </cell>
        </row>
        <row r="337">
          <cell r="A337">
            <v>64</v>
          </cell>
          <cell r="B337">
            <v>101</v>
          </cell>
          <cell r="C337" t="str">
            <v>NON-GF</v>
          </cell>
          <cell r="D337" t="str">
            <v>4040</v>
          </cell>
          <cell r="E337" t="str">
            <v>0381</v>
          </cell>
          <cell r="F337" t="str">
            <v>0381.7070</v>
          </cell>
          <cell r="G337">
            <v>84100</v>
          </cell>
          <cell r="H337" t="str">
            <v>Auto Carryover</v>
          </cell>
          <cell r="I337" t="str">
            <v>Automatic</v>
          </cell>
          <cell r="J337" t="str">
            <v>1st Quarter</v>
          </cell>
        </row>
        <row r="338">
          <cell r="A338">
            <v>65</v>
          </cell>
          <cell r="B338">
            <v>83</v>
          </cell>
          <cell r="C338" t="str">
            <v>NON-GF</v>
          </cell>
          <cell r="D338" t="str">
            <v>1311</v>
          </cell>
          <cell r="E338" t="str">
            <v>0384</v>
          </cell>
          <cell r="F338" t="str">
            <v>0384</v>
          </cell>
          <cell r="G338">
            <v>34556</v>
          </cell>
          <cell r="H338" t="str">
            <v>Auto Carryover</v>
          </cell>
          <cell r="I338" t="str">
            <v>Automatic</v>
          </cell>
          <cell r="J338" t="str">
            <v>1st Quarter</v>
          </cell>
        </row>
        <row r="339">
          <cell r="A339">
            <v>66</v>
          </cell>
          <cell r="B339">
            <v>24</v>
          </cell>
          <cell r="C339" t="str">
            <v>GF</v>
          </cell>
          <cell r="D339" t="str">
            <v>0010</v>
          </cell>
          <cell r="E339" t="str">
            <v>0401</v>
          </cell>
          <cell r="F339" t="str">
            <v>0401</v>
          </cell>
          <cell r="G339">
            <v>26316</v>
          </cell>
          <cell r="H339" t="str">
            <v>Auto Carryover</v>
          </cell>
          <cell r="I339" t="str">
            <v>Automatic</v>
          </cell>
          <cell r="J339" t="str">
            <v>1st Quarter</v>
          </cell>
        </row>
        <row r="340">
          <cell r="A340">
            <v>67</v>
          </cell>
          <cell r="B340">
            <v>25</v>
          </cell>
          <cell r="C340" t="str">
            <v>GF</v>
          </cell>
          <cell r="D340" t="str">
            <v>0010</v>
          </cell>
          <cell r="E340" t="str">
            <v>0417</v>
          </cell>
          <cell r="F340" t="str">
            <v>0417.9500</v>
          </cell>
          <cell r="G340">
            <v>39807</v>
          </cell>
          <cell r="H340" t="str">
            <v>Auto Carryover</v>
          </cell>
          <cell r="I340" t="str">
            <v>Automatic</v>
          </cell>
          <cell r="J340" t="str">
            <v>1st Quarter</v>
          </cell>
        </row>
        <row r="341">
          <cell r="A341">
            <v>68</v>
          </cell>
          <cell r="B341">
            <v>25</v>
          </cell>
          <cell r="C341" t="str">
            <v>GF</v>
          </cell>
          <cell r="D341" t="str">
            <v>0010</v>
          </cell>
          <cell r="E341" t="str">
            <v>0417</v>
          </cell>
          <cell r="F341" t="str">
            <v>0417.9501</v>
          </cell>
          <cell r="G341">
            <v>16974</v>
          </cell>
          <cell r="H341" t="str">
            <v>Auto Carryover</v>
          </cell>
          <cell r="I341" t="str">
            <v>Automatic</v>
          </cell>
          <cell r="J341" t="str">
            <v>1st Quarter</v>
          </cell>
        </row>
        <row r="342">
          <cell r="A342">
            <v>69</v>
          </cell>
          <cell r="B342">
            <v>26</v>
          </cell>
          <cell r="C342" t="str">
            <v>GF</v>
          </cell>
          <cell r="D342" t="str">
            <v>0010</v>
          </cell>
          <cell r="E342" t="str">
            <v>0420</v>
          </cell>
          <cell r="F342" t="str">
            <v>0420.3012M</v>
          </cell>
          <cell r="G342">
            <v>61278</v>
          </cell>
          <cell r="H342" t="str">
            <v>Auto Carryover</v>
          </cell>
          <cell r="I342" t="str">
            <v>Automatic</v>
          </cell>
          <cell r="J342" t="str">
            <v>1st Quarter</v>
          </cell>
        </row>
        <row r="343">
          <cell r="A343">
            <v>70</v>
          </cell>
          <cell r="B343">
            <v>26</v>
          </cell>
          <cell r="C343" t="str">
            <v>GF</v>
          </cell>
          <cell r="D343" t="str">
            <v>0010</v>
          </cell>
          <cell r="E343" t="str">
            <v>0420</v>
          </cell>
          <cell r="F343" t="str">
            <v>0420.3013M</v>
          </cell>
          <cell r="G343">
            <v>105634</v>
          </cell>
          <cell r="H343" t="str">
            <v>Auto Carryover</v>
          </cell>
          <cell r="I343" t="str">
            <v>Automatic</v>
          </cell>
          <cell r="J343" t="str">
            <v>1st Quarter</v>
          </cell>
        </row>
        <row r="344">
          <cell r="A344">
            <v>71</v>
          </cell>
          <cell r="B344">
            <v>111</v>
          </cell>
          <cell r="C344" t="str">
            <v>NON-GF</v>
          </cell>
          <cell r="D344" t="str">
            <v>5500</v>
          </cell>
          <cell r="E344" t="str">
            <v>0429</v>
          </cell>
          <cell r="F344" t="str">
            <v>0429.3048M</v>
          </cell>
          <cell r="G344">
            <v>165404</v>
          </cell>
          <cell r="H344" t="str">
            <v>Auto Carryover</v>
          </cell>
          <cell r="I344" t="str">
            <v>Automatic</v>
          </cell>
          <cell r="J344" t="str">
            <v>1st Quarter</v>
          </cell>
        </row>
        <row r="345">
          <cell r="A345">
            <v>72</v>
          </cell>
          <cell r="B345">
            <v>111</v>
          </cell>
          <cell r="C345" t="str">
            <v>NON-GF</v>
          </cell>
          <cell r="D345" t="str">
            <v>5500</v>
          </cell>
          <cell r="E345" t="str">
            <v>0429</v>
          </cell>
          <cell r="F345" t="str">
            <v>0429.3049M</v>
          </cell>
          <cell r="G345">
            <v>4265554</v>
          </cell>
          <cell r="H345" t="str">
            <v>Auto Carryover</v>
          </cell>
          <cell r="I345" t="str">
            <v>Automatic</v>
          </cell>
          <cell r="J345" t="str">
            <v>1st Quarter</v>
          </cell>
        </row>
        <row r="346">
          <cell r="A346">
            <v>73</v>
          </cell>
          <cell r="B346">
            <v>60</v>
          </cell>
          <cell r="C346" t="str">
            <v>NON-GF</v>
          </cell>
          <cell r="D346" t="str">
            <v>1110</v>
          </cell>
          <cell r="E346" t="str">
            <v>0431</v>
          </cell>
          <cell r="F346" t="str">
            <v>0431</v>
          </cell>
          <cell r="G346">
            <v>491353</v>
          </cell>
          <cell r="H346" t="str">
            <v>Auto Carryover</v>
          </cell>
          <cell r="I346" t="str">
            <v>Automatic</v>
          </cell>
          <cell r="J346" t="str">
            <v>1st Quarter</v>
          </cell>
        </row>
        <row r="347">
          <cell r="A347">
            <v>74</v>
          </cell>
          <cell r="B347">
            <v>114</v>
          </cell>
          <cell r="C347" t="str">
            <v>NON-GF</v>
          </cell>
          <cell r="D347" t="str">
            <v>5531</v>
          </cell>
          <cell r="E347" t="str">
            <v>0432</v>
          </cell>
          <cell r="F347" t="str">
            <v>0432</v>
          </cell>
          <cell r="G347">
            <v>550000</v>
          </cell>
          <cell r="H347" t="str">
            <v>Auto Carryover</v>
          </cell>
          <cell r="I347" t="str">
            <v>Automatic</v>
          </cell>
          <cell r="J347" t="str">
            <v>1st Quarter</v>
          </cell>
        </row>
        <row r="348">
          <cell r="A348">
            <v>75</v>
          </cell>
          <cell r="B348">
            <v>115</v>
          </cell>
          <cell r="C348" t="str">
            <v>NON-GF</v>
          </cell>
          <cell r="D348" t="str">
            <v>5532</v>
          </cell>
          <cell r="E348" t="str">
            <v>0433</v>
          </cell>
          <cell r="F348" t="str">
            <v>0433</v>
          </cell>
          <cell r="G348">
            <v>51872</v>
          </cell>
          <cell r="H348" t="str">
            <v>Auto Carryover</v>
          </cell>
          <cell r="I348" t="str">
            <v>Automatic</v>
          </cell>
          <cell r="J348" t="str">
            <v>1st Quarter</v>
          </cell>
        </row>
        <row r="349">
          <cell r="A349">
            <v>76</v>
          </cell>
          <cell r="B349">
            <v>27</v>
          </cell>
          <cell r="C349" t="str">
            <v>GF</v>
          </cell>
          <cell r="D349" t="str">
            <v>0010</v>
          </cell>
          <cell r="E349" t="str">
            <v>0437</v>
          </cell>
          <cell r="F349" t="str">
            <v>0437</v>
          </cell>
          <cell r="G349">
            <v>6593</v>
          </cell>
          <cell r="H349" t="str">
            <v>Auto Carryover</v>
          </cell>
          <cell r="I349" t="str">
            <v>Automatic</v>
          </cell>
          <cell r="J349" t="str">
            <v>1st Quarter</v>
          </cell>
        </row>
        <row r="350">
          <cell r="A350">
            <v>77</v>
          </cell>
          <cell r="B350">
            <v>28</v>
          </cell>
          <cell r="C350" t="str">
            <v>GF</v>
          </cell>
          <cell r="D350" t="str">
            <v>0010</v>
          </cell>
          <cell r="E350" t="str">
            <v>0440</v>
          </cell>
          <cell r="F350" t="str">
            <v>0440</v>
          </cell>
          <cell r="G350">
            <v>73347</v>
          </cell>
          <cell r="H350" t="str">
            <v>Auto Carryover</v>
          </cell>
          <cell r="I350" t="str">
            <v>Automatic</v>
          </cell>
          <cell r="J350" t="str">
            <v>1st Quarter</v>
          </cell>
        </row>
        <row r="351">
          <cell r="A351">
            <v>78</v>
          </cell>
          <cell r="B351">
            <v>29</v>
          </cell>
          <cell r="C351" t="str">
            <v>GF</v>
          </cell>
          <cell r="D351" t="str">
            <v>0010</v>
          </cell>
          <cell r="E351" t="str">
            <v>0450</v>
          </cell>
          <cell r="F351" t="str">
            <v>0450</v>
          </cell>
          <cell r="G351">
            <v>50012</v>
          </cell>
          <cell r="H351" t="str">
            <v>Auto Carryover</v>
          </cell>
          <cell r="I351" t="str">
            <v>Automatic</v>
          </cell>
          <cell r="J351" t="str">
            <v>1st Quarter</v>
          </cell>
        </row>
        <row r="352">
          <cell r="A352">
            <v>79</v>
          </cell>
          <cell r="B352">
            <v>116</v>
          </cell>
          <cell r="C352" t="str">
            <v>NON-GF</v>
          </cell>
          <cell r="D352" t="str">
            <v>8400</v>
          </cell>
          <cell r="E352" t="str">
            <v>0465</v>
          </cell>
          <cell r="F352" t="str">
            <v>0465</v>
          </cell>
          <cell r="G352">
            <v>3230370</v>
          </cell>
          <cell r="H352" t="str">
            <v>Auto Carryover</v>
          </cell>
          <cell r="I352" t="str">
            <v>Automatic</v>
          </cell>
          <cell r="J352" t="str">
            <v>1st Quarter</v>
          </cell>
        </row>
        <row r="353">
          <cell r="A353">
            <v>80</v>
          </cell>
          <cell r="B353">
            <v>117</v>
          </cell>
          <cell r="C353" t="str">
            <v>NON-GF</v>
          </cell>
          <cell r="D353" t="str">
            <v>8500</v>
          </cell>
          <cell r="E353" t="str">
            <v>0466</v>
          </cell>
          <cell r="F353" t="str">
            <v>0466</v>
          </cell>
          <cell r="G353">
            <v>495490</v>
          </cell>
          <cell r="H353" t="str">
            <v>Auto Carryover</v>
          </cell>
          <cell r="I353" t="str">
            <v>Automatic</v>
          </cell>
          <cell r="J353" t="str">
            <v>1st Quarter</v>
          </cell>
        </row>
        <row r="354">
          <cell r="A354">
            <v>81</v>
          </cell>
          <cell r="B354">
            <v>118</v>
          </cell>
          <cell r="C354" t="str">
            <v>NON-GF</v>
          </cell>
          <cell r="D354" t="str">
            <v>8510</v>
          </cell>
          <cell r="E354" t="str">
            <v>0467</v>
          </cell>
          <cell r="F354" t="str">
            <v>0467</v>
          </cell>
          <cell r="G354">
            <v>114640</v>
          </cell>
          <cell r="H354" t="str">
            <v>Auto Carryover</v>
          </cell>
          <cell r="I354" t="str">
            <v>Automatic</v>
          </cell>
          <cell r="J354" t="str">
            <v>1st Quarter</v>
          </cell>
        </row>
        <row r="355">
          <cell r="A355">
            <v>82</v>
          </cell>
          <cell r="B355">
            <v>30</v>
          </cell>
          <cell r="C355" t="str">
            <v>GF</v>
          </cell>
          <cell r="D355" t="str">
            <v>0010</v>
          </cell>
          <cell r="E355" t="str">
            <v>0470</v>
          </cell>
          <cell r="F355" t="str">
            <v>0470.1437</v>
          </cell>
          <cell r="G355">
            <v>28149</v>
          </cell>
          <cell r="H355" t="str">
            <v>Auto Carryover</v>
          </cell>
          <cell r="I355" t="str">
            <v>Automatic</v>
          </cell>
          <cell r="J355" t="str">
            <v>1st Quarter</v>
          </cell>
        </row>
        <row r="356">
          <cell r="A356">
            <v>83</v>
          </cell>
          <cell r="B356">
            <v>30</v>
          </cell>
          <cell r="C356" t="str">
            <v>GF</v>
          </cell>
          <cell r="D356" t="str">
            <v>0010</v>
          </cell>
          <cell r="E356" t="str">
            <v>0470</v>
          </cell>
          <cell r="F356" t="str">
            <v>0470.1530</v>
          </cell>
          <cell r="G356">
            <v>67965</v>
          </cell>
          <cell r="H356" t="str">
            <v>Auto Carryover</v>
          </cell>
          <cell r="I356" t="str">
            <v>Automatic</v>
          </cell>
          <cell r="J356" t="str">
            <v>1st Quarter</v>
          </cell>
        </row>
        <row r="357">
          <cell r="A357">
            <v>84</v>
          </cell>
          <cell r="B357">
            <v>30</v>
          </cell>
          <cell r="C357" t="str">
            <v>GF</v>
          </cell>
          <cell r="D357" t="str">
            <v>0010</v>
          </cell>
          <cell r="E357" t="str">
            <v>0470</v>
          </cell>
          <cell r="F357" t="str">
            <v>0470.1550</v>
          </cell>
          <cell r="G357">
            <v>106262</v>
          </cell>
          <cell r="H357" t="str">
            <v>Auto Carryover</v>
          </cell>
          <cell r="I357" t="str">
            <v>Automatic</v>
          </cell>
          <cell r="J357" t="str">
            <v>1st Quarter</v>
          </cell>
        </row>
        <row r="358">
          <cell r="A358">
            <v>85</v>
          </cell>
          <cell r="B358">
            <v>30</v>
          </cell>
          <cell r="C358" t="str">
            <v>GF</v>
          </cell>
          <cell r="D358" t="str">
            <v>0010</v>
          </cell>
          <cell r="E358" t="str">
            <v>0470</v>
          </cell>
          <cell r="F358" t="str">
            <v>0470.6434</v>
          </cell>
          <cell r="G358">
            <v>16186</v>
          </cell>
          <cell r="H358" t="str">
            <v>Auto Carryover</v>
          </cell>
          <cell r="I358" t="str">
            <v>Automatic</v>
          </cell>
          <cell r="J358" t="str">
            <v>1st Quarter</v>
          </cell>
        </row>
        <row r="359">
          <cell r="A359">
            <v>86</v>
          </cell>
          <cell r="B359">
            <v>59</v>
          </cell>
          <cell r="C359" t="str">
            <v>NON-GF</v>
          </cell>
          <cell r="D359" t="str">
            <v>1090</v>
          </cell>
          <cell r="E359" t="str">
            <v>0471</v>
          </cell>
          <cell r="F359" t="str">
            <v>0471</v>
          </cell>
          <cell r="G359">
            <v>55384</v>
          </cell>
          <cell r="H359" t="str">
            <v>Auto Carryover</v>
          </cell>
          <cell r="I359" t="str">
            <v>Automatic</v>
          </cell>
          <cell r="J359" t="str">
            <v>1st Quarter</v>
          </cell>
        </row>
        <row r="360">
          <cell r="A360">
            <v>87</v>
          </cell>
          <cell r="B360">
            <v>56</v>
          </cell>
          <cell r="C360" t="str">
            <v>NON-GF</v>
          </cell>
          <cell r="D360" t="str">
            <v>1060</v>
          </cell>
          <cell r="E360" t="str">
            <v>0480</v>
          </cell>
          <cell r="F360" t="str">
            <v>0480</v>
          </cell>
          <cell r="G360">
            <v>55603</v>
          </cell>
          <cell r="H360" t="str">
            <v>Auto Carryover</v>
          </cell>
          <cell r="I360" t="str">
            <v>Automatic</v>
          </cell>
          <cell r="J360" t="str">
            <v>1st Quarter</v>
          </cell>
        </row>
        <row r="361">
          <cell r="A361">
            <v>88</v>
          </cell>
          <cell r="B361">
            <v>104</v>
          </cell>
          <cell r="C361" t="str">
            <v>NON-GF</v>
          </cell>
          <cell r="D361" t="str">
            <v>4531</v>
          </cell>
          <cell r="E361" t="str">
            <v>0490</v>
          </cell>
          <cell r="F361" t="str">
            <v>0490</v>
          </cell>
          <cell r="G361">
            <v>68122</v>
          </cell>
          <cell r="H361" t="str">
            <v>Auto Carryover</v>
          </cell>
          <cell r="I361" t="str">
            <v>Automatic</v>
          </cell>
          <cell r="J361" t="str">
            <v>1st Quarter</v>
          </cell>
        </row>
        <row r="362">
          <cell r="A362">
            <v>89</v>
          </cell>
          <cell r="B362">
            <v>31</v>
          </cell>
          <cell r="C362" t="str">
            <v>GF</v>
          </cell>
          <cell r="D362" t="str">
            <v>0010</v>
          </cell>
          <cell r="E362" t="str">
            <v>0500</v>
          </cell>
          <cell r="F362" t="str">
            <v>0500.5028</v>
          </cell>
          <cell r="G362">
            <v>142193</v>
          </cell>
          <cell r="H362" t="str">
            <v>Auto Carryover</v>
          </cell>
          <cell r="I362" t="str">
            <v>Automatic</v>
          </cell>
          <cell r="J362" t="str">
            <v>1st Quarter</v>
          </cell>
        </row>
        <row r="363">
          <cell r="A363">
            <v>90</v>
          </cell>
          <cell r="B363">
            <v>31</v>
          </cell>
          <cell r="C363" t="str">
            <v>GF</v>
          </cell>
          <cell r="D363" t="str">
            <v>0010</v>
          </cell>
          <cell r="E363" t="str">
            <v>0500</v>
          </cell>
          <cell r="F363" t="str">
            <v>0500.8570</v>
          </cell>
          <cell r="G363">
            <v>70787</v>
          </cell>
          <cell r="H363" t="str">
            <v>Auto Carryover</v>
          </cell>
          <cell r="I363" t="str">
            <v>Automatic</v>
          </cell>
          <cell r="J363" t="str">
            <v>1st Quarter</v>
          </cell>
        </row>
        <row r="364">
          <cell r="A364">
            <v>91</v>
          </cell>
          <cell r="B364">
            <v>31</v>
          </cell>
          <cell r="C364" t="str">
            <v>GF</v>
          </cell>
          <cell r="D364" t="str">
            <v>0010</v>
          </cell>
          <cell r="E364" t="str">
            <v>0500</v>
          </cell>
          <cell r="F364" t="str">
            <v>0500.8571</v>
          </cell>
          <cell r="G364">
            <v>43960</v>
          </cell>
          <cell r="H364" t="str">
            <v>Auto Carryover</v>
          </cell>
          <cell r="I364" t="str">
            <v>Automatic</v>
          </cell>
          <cell r="J364" t="str">
            <v>1st Quarter</v>
          </cell>
        </row>
        <row r="365">
          <cell r="A365">
            <v>92</v>
          </cell>
          <cell r="B365">
            <v>31</v>
          </cell>
          <cell r="C365" t="str">
            <v>GF</v>
          </cell>
          <cell r="D365" t="str">
            <v>0010</v>
          </cell>
          <cell r="E365" t="str">
            <v>0500</v>
          </cell>
          <cell r="F365" t="str">
            <v>0500.8572</v>
          </cell>
          <cell r="G365">
            <v>372542</v>
          </cell>
          <cell r="H365" t="str">
            <v>Auto Carryover</v>
          </cell>
          <cell r="I365" t="str">
            <v>Automatic</v>
          </cell>
          <cell r="J365" t="str">
            <v>1st Quarter</v>
          </cell>
        </row>
        <row r="366">
          <cell r="A366">
            <v>93</v>
          </cell>
          <cell r="B366">
            <v>31</v>
          </cell>
          <cell r="C366" t="str">
            <v>GF</v>
          </cell>
          <cell r="D366" t="str">
            <v>0010</v>
          </cell>
          <cell r="E366" t="str">
            <v>0500</v>
          </cell>
          <cell r="F366" t="str">
            <v>0500.8573</v>
          </cell>
          <cell r="G366">
            <v>52093</v>
          </cell>
          <cell r="H366" t="str">
            <v>Auto Carryover</v>
          </cell>
          <cell r="I366" t="str">
            <v>Automatic</v>
          </cell>
          <cell r="J366" t="str">
            <v>1st Quarter</v>
          </cell>
        </row>
        <row r="367">
          <cell r="A367">
            <v>94</v>
          </cell>
          <cell r="B367">
            <v>31</v>
          </cell>
          <cell r="C367" t="str">
            <v>GF</v>
          </cell>
          <cell r="D367" t="str">
            <v>0010</v>
          </cell>
          <cell r="E367" t="str">
            <v>0500</v>
          </cell>
          <cell r="F367" t="str">
            <v>0500.8574</v>
          </cell>
          <cell r="G367">
            <v>41129</v>
          </cell>
          <cell r="H367" t="str">
            <v>Auto Carryover</v>
          </cell>
          <cell r="I367" t="str">
            <v>Automatic</v>
          </cell>
          <cell r="J367" t="str">
            <v>1st Quarter</v>
          </cell>
        </row>
        <row r="368">
          <cell r="A368">
            <v>95</v>
          </cell>
          <cell r="B368">
            <v>31</v>
          </cell>
          <cell r="C368" t="str">
            <v>GF</v>
          </cell>
          <cell r="D368" t="str">
            <v>0010</v>
          </cell>
          <cell r="E368" t="str">
            <v>0500</v>
          </cell>
          <cell r="F368" t="str">
            <v>0500.8575</v>
          </cell>
          <cell r="G368">
            <v>34073</v>
          </cell>
          <cell r="H368" t="str">
            <v>Auto Carryover</v>
          </cell>
          <cell r="I368" t="str">
            <v>Automatic</v>
          </cell>
          <cell r="J368" t="str">
            <v>1st Quarter</v>
          </cell>
        </row>
        <row r="369">
          <cell r="A369">
            <v>96</v>
          </cell>
          <cell r="B369">
            <v>31</v>
          </cell>
          <cell r="C369" t="str">
            <v>GF</v>
          </cell>
          <cell r="D369" t="str">
            <v>0010</v>
          </cell>
          <cell r="E369" t="str">
            <v>0500</v>
          </cell>
          <cell r="F369" t="str">
            <v>0500.8576</v>
          </cell>
          <cell r="G369">
            <v>30024</v>
          </cell>
          <cell r="H369" t="str">
            <v>Auto Carryover</v>
          </cell>
          <cell r="I369" t="str">
            <v>Automatic</v>
          </cell>
          <cell r="J369" t="str">
            <v>1st Quarter</v>
          </cell>
        </row>
        <row r="370">
          <cell r="A370">
            <v>97</v>
          </cell>
          <cell r="B370">
            <v>31</v>
          </cell>
          <cell r="C370" t="str">
            <v>GF</v>
          </cell>
          <cell r="D370" t="str">
            <v>0010</v>
          </cell>
          <cell r="E370" t="str">
            <v>0500</v>
          </cell>
          <cell r="F370" t="str">
            <v>0500.8577</v>
          </cell>
          <cell r="G370">
            <v>119477</v>
          </cell>
          <cell r="H370" t="str">
            <v>Auto Carryover</v>
          </cell>
          <cell r="I370" t="str">
            <v>Automatic</v>
          </cell>
          <cell r="J370" t="str">
            <v>1st Quarter</v>
          </cell>
        </row>
        <row r="371">
          <cell r="A371">
            <v>98</v>
          </cell>
          <cell r="B371">
            <v>31</v>
          </cell>
          <cell r="C371" t="str">
            <v>GF</v>
          </cell>
          <cell r="D371" t="str">
            <v>0010</v>
          </cell>
          <cell r="E371" t="str">
            <v>0500</v>
          </cell>
          <cell r="F371" t="str">
            <v>0500.8578</v>
          </cell>
          <cell r="G371">
            <v>43889</v>
          </cell>
          <cell r="H371" t="str">
            <v>Auto Carryover</v>
          </cell>
          <cell r="I371" t="str">
            <v>Automatic</v>
          </cell>
          <cell r="J371" t="str">
            <v>1st Quarter</v>
          </cell>
        </row>
        <row r="372">
          <cell r="A372">
            <v>99</v>
          </cell>
          <cell r="B372">
            <v>31</v>
          </cell>
          <cell r="C372" t="str">
            <v>GF</v>
          </cell>
          <cell r="D372" t="str">
            <v>0010</v>
          </cell>
          <cell r="E372" t="str">
            <v>0500</v>
          </cell>
          <cell r="F372" t="str">
            <v>0500.8905</v>
          </cell>
          <cell r="G372">
            <v>49736</v>
          </cell>
          <cell r="H372" t="str">
            <v>Auto Carryover</v>
          </cell>
          <cell r="I372" t="str">
            <v>Automatic</v>
          </cell>
          <cell r="J372" t="str">
            <v>1st Quarter</v>
          </cell>
        </row>
        <row r="373">
          <cell r="A373">
            <v>100</v>
          </cell>
          <cell r="B373">
            <v>31</v>
          </cell>
          <cell r="C373" t="str">
            <v>GF</v>
          </cell>
          <cell r="D373" t="str">
            <v>0010</v>
          </cell>
          <cell r="E373" t="str">
            <v>0500</v>
          </cell>
          <cell r="F373" t="str">
            <v>0500.8906</v>
          </cell>
          <cell r="G373">
            <v>128400</v>
          </cell>
          <cell r="H373" t="str">
            <v>Auto Carryover</v>
          </cell>
          <cell r="I373" t="str">
            <v>Automatic</v>
          </cell>
          <cell r="J373" t="str">
            <v>1st Quarter</v>
          </cell>
        </row>
        <row r="374">
          <cell r="A374">
            <v>101</v>
          </cell>
          <cell r="B374">
            <v>32</v>
          </cell>
          <cell r="C374" t="str">
            <v>GF</v>
          </cell>
          <cell r="D374" t="str">
            <v>0010</v>
          </cell>
          <cell r="E374" t="str">
            <v>0501</v>
          </cell>
          <cell r="F374" t="str">
            <v>0501</v>
          </cell>
          <cell r="G374">
            <v>2398</v>
          </cell>
          <cell r="H374" t="str">
            <v>Auto Carryover</v>
          </cell>
          <cell r="I374" t="str">
            <v>Automatic</v>
          </cell>
          <cell r="J374" t="str">
            <v>1st Quarter</v>
          </cell>
        </row>
        <row r="375">
          <cell r="A375">
            <v>102</v>
          </cell>
          <cell r="B375">
            <v>85</v>
          </cell>
          <cell r="C375" t="str">
            <v>NON-GF</v>
          </cell>
          <cell r="D375" t="str">
            <v>1344</v>
          </cell>
          <cell r="E375" t="str">
            <v>0505</v>
          </cell>
          <cell r="F375" t="str">
            <v>0505</v>
          </cell>
          <cell r="G375">
            <v>400</v>
          </cell>
          <cell r="H375" t="str">
            <v>Auto Carryover</v>
          </cell>
          <cell r="I375" t="str">
            <v>Automatic</v>
          </cell>
          <cell r="J375" t="str">
            <v>1st Quarter</v>
          </cell>
        </row>
        <row r="376">
          <cell r="A376">
            <v>103</v>
          </cell>
          <cell r="B376">
            <v>79</v>
          </cell>
          <cell r="C376" t="str">
            <v>NON-GF</v>
          </cell>
          <cell r="D376" t="str">
            <v>1240</v>
          </cell>
          <cell r="E376" t="str">
            <v>0506</v>
          </cell>
          <cell r="F376" t="str">
            <v>0506</v>
          </cell>
          <cell r="G376">
            <v>2742</v>
          </cell>
          <cell r="H376" t="str">
            <v>Auto Carryover</v>
          </cell>
          <cell r="I376" t="str">
            <v>Automatic</v>
          </cell>
          <cell r="J376" t="str">
            <v>1st Quarter</v>
          </cell>
        </row>
        <row r="377">
          <cell r="A377">
            <v>104</v>
          </cell>
          <cell r="B377">
            <v>33</v>
          </cell>
          <cell r="C377" t="str">
            <v>GF</v>
          </cell>
          <cell r="D377" t="str">
            <v>0010</v>
          </cell>
          <cell r="E377" t="str">
            <v>0510</v>
          </cell>
          <cell r="F377" t="str">
            <v>0510.6435</v>
          </cell>
          <cell r="G377">
            <v>99236</v>
          </cell>
          <cell r="H377" t="str">
            <v>Auto Carryover</v>
          </cell>
          <cell r="I377" t="str">
            <v>Automatic</v>
          </cell>
          <cell r="J377" t="str">
            <v>1st Quarter</v>
          </cell>
        </row>
        <row r="378">
          <cell r="A378">
            <v>105</v>
          </cell>
          <cell r="B378">
            <v>33</v>
          </cell>
          <cell r="C378" t="str">
            <v>GF</v>
          </cell>
          <cell r="D378" t="str">
            <v>0010</v>
          </cell>
          <cell r="E378" t="str">
            <v>0510</v>
          </cell>
          <cell r="F378" t="str">
            <v>0510.6442</v>
          </cell>
          <cell r="G378">
            <v>263553</v>
          </cell>
          <cell r="H378" t="str">
            <v>Auto Carryover</v>
          </cell>
          <cell r="I378" t="str">
            <v>Automatic</v>
          </cell>
          <cell r="J378" t="str">
            <v>1st Quarter</v>
          </cell>
        </row>
        <row r="379">
          <cell r="A379">
            <v>106</v>
          </cell>
          <cell r="B379">
            <v>33</v>
          </cell>
          <cell r="C379" t="str">
            <v>GF</v>
          </cell>
          <cell r="D379" t="str">
            <v>0010</v>
          </cell>
          <cell r="E379" t="str">
            <v>0510</v>
          </cell>
          <cell r="F379" t="str">
            <v>0510.6458</v>
          </cell>
          <cell r="G379">
            <v>20863</v>
          </cell>
          <cell r="H379" t="str">
            <v>Auto Carryover</v>
          </cell>
          <cell r="I379" t="str">
            <v>Automatic</v>
          </cell>
          <cell r="J379" t="str">
            <v>1st Quarter</v>
          </cell>
        </row>
        <row r="380">
          <cell r="A380">
            <v>107</v>
          </cell>
          <cell r="B380">
            <v>33</v>
          </cell>
          <cell r="C380" t="str">
            <v>GF</v>
          </cell>
          <cell r="D380" t="str">
            <v>0010</v>
          </cell>
          <cell r="E380" t="str">
            <v>0510</v>
          </cell>
          <cell r="F380" t="str">
            <v>0510.6478</v>
          </cell>
          <cell r="G380">
            <v>54405</v>
          </cell>
          <cell r="H380" t="str">
            <v>Auto Carryover</v>
          </cell>
          <cell r="I380" t="str">
            <v>Automatic</v>
          </cell>
          <cell r="J380" t="str">
            <v>1st Quarter</v>
          </cell>
        </row>
        <row r="381">
          <cell r="A381">
            <v>108</v>
          </cell>
          <cell r="B381">
            <v>33</v>
          </cell>
          <cell r="C381" t="str">
            <v>GF</v>
          </cell>
          <cell r="D381" t="str">
            <v>0010</v>
          </cell>
          <cell r="E381" t="str">
            <v>0510</v>
          </cell>
          <cell r="F381" t="str">
            <v>0510.6481</v>
          </cell>
          <cell r="G381">
            <v>35393</v>
          </cell>
          <cell r="H381" t="str">
            <v>Auto Carryover</v>
          </cell>
          <cell r="I381" t="str">
            <v>Automatic</v>
          </cell>
          <cell r="J381" t="str">
            <v>1st Quarter</v>
          </cell>
        </row>
        <row r="382">
          <cell r="A382">
            <v>109</v>
          </cell>
          <cell r="B382">
            <v>33</v>
          </cell>
          <cell r="C382" t="str">
            <v>GF</v>
          </cell>
          <cell r="D382" t="str">
            <v>0010</v>
          </cell>
          <cell r="E382" t="str">
            <v>0510</v>
          </cell>
          <cell r="F382" t="str">
            <v>0510.6483</v>
          </cell>
          <cell r="G382">
            <v>68456</v>
          </cell>
          <cell r="H382" t="str">
            <v>Auto Carryover</v>
          </cell>
          <cell r="I382" t="str">
            <v>Automatic</v>
          </cell>
          <cell r="J382" t="str">
            <v>1st Quarter</v>
          </cell>
        </row>
        <row r="383">
          <cell r="A383">
            <v>110</v>
          </cell>
          <cell r="B383">
            <v>33</v>
          </cell>
          <cell r="C383" t="str">
            <v>GF</v>
          </cell>
          <cell r="D383" t="str">
            <v>0010</v>
          </cell>
          <cell r="E383" t="str">
            <v>0510</v>
          </cell>
          <cell r="F383" t="str">
            <v>0510.6491</v>
          </cell>
          <cell r="G383">
            <v>30985</v>
          </cell>
          <cell r="H383" t="str">
            <v>Auto Carryover</v>
          </cell>
          <cell r="I383" t="str">
            <v>Automatic</v>
          </cell>
          <cell r="J383" t="str">
            <v>1st Quarter</v>
          </cell>
        </row>
        <row r="384">
          <cell r="A384">
            <v>111</v>
          </cell>
          <cell r="B384">
            <v>33</v>
          </cell>
          <cell r="C384" t="str">
            <v>GF</v>
          </cell>
          <cell r="D384" t="str">
            <v>0010</v>
          </cell>
          <cell r="E384" t="str">
            <v>0510</v>
          </cell>
          <cell r="F384" t="str">
            <v>0510.6498</v>
          </cell>
          <cell r="G384">
            <v>8784</v>
          </cell>
          <cell r="H384" t="str">
            <v>Auto Carryover</v>
          </cell>
          <cell r="I384" t="str">
            <v>Automatic</v>
          </cell>
          <cell r="J384" t="str">
            <v>1st Quarter</v>
          </cell>
        </row>
        <row r="385">
          <cell r="A385">
            <v>112</v>
          </cell>
          <cell r="B385">
            <v>33</v>
          </cell>
          <cell r="C385" t="str">
            <v>GF</v>
          </cell>
          <cell r="D385" t="str">
            <v>0010</v>
          </cell>
          <cell r="E385" t="str">
            <v>0510</v>
          </cell>
          <cell r="F385" t="str">
            <v>0510.6500</v>
          </cell>
          <cell r="G385">
            <v>125208</v>
          </cell>
          <cell r="H385" t="str">
            <v>Auto Carryover</v>
          </cell>
          <cell r="I385" t="str">
            <v>Automatic</v>
          </cell>
          <cell r="J385" t="str">
            <v>1st Quarter</v>
          </cell>
        </row>
        <row r="386">
          <cell r="A386">
            <v>113</v>
          </cell>
          <cell r="B386">
            <v>33</v>
          </cell>
          <cell r="C386" t="str">
            <v>GF</v>
          </cell>
          <cell r="D386" t="str">
            <v>0010</v>
          </cell>
          <cell r="E386" t="str">
            <v>0510</v>
          </cell>
          <cell r="F386" t="str">
            <v>0510.6510</v>
          </cell>
          <cell r="G386">
            <v>147332</v>
          </cell>
          <cell r="H386" t="str">
            <v>Auto Carryover</v>
          </cell>
          <cell r="I386" t="str">
            <v>Automatic</v>
          </cell>
          <cell r="J386" t="str">
            <v>1st Quarter</v>
          </cell>
        </row>
        <row r="387">
          <cell r="A387">
            <v>114</v>
          </cell>
          <cell r="B387">
            <v>34</v>
          </cell>
          <cell r="C387" t="str">
            <v>GF</v>
          </cell>
          <cell r="D387" t="str">
            <v>0010</v>
          </cell>
          <cell r="E387" t="str">
            <v>0530</v>
          </cell>
          <cell r="F387" t="str">
            <v>0530.6697</v>
          </cell>
          <cell r="G387">
            <v>224289</v>
          </cell>
          <cell r="H387" t="str">
            <v>Auto Carryover</v>
          </cell>
          <cell r="I387" t="str">
            <v>Automatic</v>
          </cell>
          <cell r="J387" t="str">
            <v>1st Quarter</v>
          </cell>
        </row>
        <row r="388">
          <cell r="A388">
            <v>115</v>
          </cell>
          <cell r="B388">
            <v>34</v>
          </cell>
          <cell r="C388" t="str">
            <v>GF</v>
          </cell>
          <cell r="D388" t="str">
            <v>0010</v>
          </cell>
          <cell r="E388" t="str">
            <v>0530</v>
          </cell>
          <cell r="F388" t="str">
            <v>0530.6696</v>
          </cell>
          <cell r="G388">
            <v>184416</v>
          </cell>
          <cell r="H388" t="str">
            <v>Auto Carryover</v>
          </cell>
          <cell r="I388" t="str">
            <v>Automatic</v>
          </cell>
          <cell r="J388" t="str">
            <v>1st Quarter</v>
          </cell>
        </row>
        <row r="389">
          <cell r="A389">
            <v>116</v>
          </cell>
          <cell r="B389">
            <v>34</v>
          </cell>
          <cell r="C389" t="str">
            <v>GF</v>
          </cell>
          <cell r="D389" t="str">
            <v>0010</v>
          </cell>
          <cell r="E389" t="str">
            <v>0530</v>
          </cell>
          <cell r="F389" t="str">
            <v>0530.6695</v>
          </cell>
          <cell r="G389">
            <v>36127</v>
          </cell>
          <cell r="H389" t="str">
            <v>Auto Carryover</v>
          </cell>
          <cell r="I389" t="str">
            <v>Automatic</v>
          </cell>
          <cell r="J389" t="str">
            <v>1st Quarter</v>
          </cell>
        </row>
        <row r="390">
          <cell r="A390">
            <v>117</v>
          </cell>
          <cell r="B390">
            <v>34</v>
          </cell>
          <cell r="C390" t="str">
            <v>GF</v>
          </cell>
          <cell r="D390" t="str">
            <v>0010</v>
          </cell>
          <cell r="E390" t="str">
            <v>0530</v>
          </cell>
          <cell r="F390" t="str">
            <v>0530.6700</v>
          </cell>
          <cell r="G390">
            <v>80029</v>
          </cell>
          <cell r="H390" t="str">
            <v>Auto Carryover</v>
          </cell>
          <cell r="I390" t="str">
            <v>Automatic</v>
          </cell>
          <cell r="J390" t="str">
            <v>1st Quarter</v>
          </cell>
        </row>
        <row r="391">
          <cell r="A391">
            <v>118</v>
          </cell>
          <cell r="B391">
            <v>35</v>
          </cell>
          <cell r="C391" t="str">
            <v>GF</v>
          </cell>
          <cell r="D391" t="str">
            <v>0010</v>
          </cell>
          <cell r="E391" t="str">
            <v>0535</v>
          </cell>
          <cell r="F391" t="str">
            <v>0535.1421</v>
          </cell>
          <cell r="G391">
            <v>77349</v>
          </cell>
          <cell r="H391" t="str">
            <v>Auto Carryover</v>
          </cell>
          <cell r="I391" t="str">
            <v>Automatic</v>
          </cell>
          <cell r="J391" t="str">
            <v>1st Quarter</v>
          </cell>
        </row>
        <row r="392">
          <cell r="A392">
            <v>119</v>
          </cell>
          <cell r="B392">
            <v>35</v>
          </cell>
          <cell r="C392" t="str">
            <v>GF</v>
          </cell>
          <cell r="D392" t="str">
            <v>0010</v>
          </cell>
          <cell r="E392" t="str">
            <v>0535</v>
          </cell>
          <cell r="F392" t="str">
            <v>0535.1422</v>
          </cell>
          <cell r="G392">
            <v>53906</v>
          </cell>
          <cell r="H392" t="str">
            <v>Auto Carryover</v>
          </cell>
          <cell r="I392" t="str">
            <v>Automatic</v>
          </cell>
          <cell r="J392" t="str">
            <v>1st Quarter</v>
          </cell>
        </row>
        <row r="393">
          <cell r="A393">
            <v>120</v>
          </cell>
          <cell r="B393">
            <v>35</v>
          </cell>
          <cell r="C393" t="str">
            <v>GF</v>
          </cell>
          <cell r="D393" t="str">
            <v>0010</v>
          </cell>
          <cell r="E393" t="str">
            <v>0535</v>
          </cell>
          <cell r="F393" t="str">
            <v>0535.1423</v>
          </cell>
          <cell r="G393">
            <v>18318</v>
          </cell>
          <cell r="H393" t="str">
            <v>Auto Carryover</v>
          </cell>
          <cell r="I393" t="str">
            <v>Automatic</v>
          </cell>
          <cell r="J393" t="str">
            <v>1st Quarter</v>
          </cell>
        </row>
        <row r="394">
          <cell r="A394">
            <v>121</v>
          </cell>
          <cell r="B394">
            <v>35</v>
          </cell>
          <cell r="C394" t="str">
            <v>GF</v>
          </cell>
          <cell r="D394" t="str">
            <v>0010</v>
          </cell>
          <cell r="E394" t="str">
            <v>0535</v>
          </cell>
          <cell r="F394" t="str">
            <v>0535.1424</v>
          </cell>
          <cell r="G394">
            <v>33997</v>
          </cell>
          <cell r="H394" t="str">
            <v>Auto Carryover</v>
          </cell>
          <cell r="I394" t="str">
            <v>Automatic</v>
          </cell>
          <cell r="J394" t="str">
            <v>1st Quarter</v>
          </cell>
        </row>
        <row r="395">
          <cell r="A395">
            <v>122</v>
          </cell>
          <cell r="B395">
            <v>35</v>
          </cell>
          <cell r="C395" t="str">
            <v>GF</v>
          </cell>
          <cell r="D395" t="str">
            <v>0010</v>
          </cell>
          <cell r="E395" t="str">
            <v>0535</v>
          </cell>
          <cell r="F395" t="str">
            <v>0535.1425</v>
          </cell>
          <cell r="G395">
            <v>34728</v>
          </cell>
          <cell r="H395" t="str">
            <v>Auto Carryover</v>
          </cell>
          <cell r="I395" t="str">
            <v>Automatic</v>
          </cell>
          <cell r="J395" t="str">
            <v>1st Quarter</v>
          </cell>
        </row>
        <row r="396">
          <cell r="A396">
            <v>123</v>
          </cell>
          <cell r="B396">
            <v>35</v>
          </cell>
          <cell r="C396" t="str">
            <v>GF</v>
          </cell>
          <cell r="D396" t="str">
            <v>0010</v>
          </cell>
          <cell r="E396" t="str">
            <v>0535</v>
          </cell>
          <cell r="F396" t="str">
            <v>0535.1426</v>
          </cell>
          <cell r="G396">
            <v>150517</v>
          </cell>
          <cell r="H396" t="str">
            <v>Auto Carryover</v>
          </cell>
          <cell r="I396" t="str">
            <v>Automatic</v>
          </cell>
          <cell r="J396" t="str">
            <v>1st Quarter</v>
          </cell>
        </row>
        <row r="397">
          <cell r="A397">
            <v>124</v>
          </cell>
          <cell r="B397">
            <v>36</v>
          </cell>
          <cell r="C397" t="str">
            <v>GF</v>
          </cell>
          <cell r="D397" t="str">
            <v>0010</v>
          </cell>
          <cell r="E397" t="str">
            <v>0540</v>
          </cell>
          <cell r="F397" t="str">
            <v>0540.6600</v>
          </cell>
          <cell r="G397">
            <v>88135</v>
          </cell>
          <cell r="H397" t="str">
            <v>Auto Carryover</v>
          </cell>
          <cell r="I397" t="str">
            <v>Automatic</v>
          </cell>
          <cell r="J397" t="str">
            <v>1st Quarter</v>
          </cell>
        </row>
        <row r="398">
          <cell r="A398">
            <v>125</v>
          </cell>
          <cell r="B398">
            <v>36</v>
          </cell>
          <cell r="C398" t="str">
            <v>GF</v>
          </cell>
          <cell r="D398" t="str">
            <v>0010</v>
          </cell>
          <cell r="E398" t="str">
            <v>0540</v>
          </cell>
          <cell r="F398" t="str">
            <v>0540.6603</v>
          </cell>
          <cell r="G398">
            <v>96091</v>
          </cell>
          <cell r="H398" t="str">
            <v>Auto Carryover</v>
          </cell>
          <cell r="I398" t="str">
            <v>Automatic</v>
          </cell>
          <cell r="J398" t="str">
            <v>1st Quarter</v>
          </cell>
        </row>
        <row r="399">
          <cell r="A399">
            <v>126</v>
          </cell>
          <cell r="B399">
            <v>36</v>
          </cell>
          <cell r="C399" t="str">
            <v>GF</v>
          </cell>
          <cell r="D399" t="str">
            <v>0010</v>
          </cell>
          <cell r="E399" t="str">
            <v>0540</v>
          </cell>
          <cell r="F399" t="str">
            <v>0540.6606</v>
          </cell>
          <cell r="G399">
            <v>92319</v>
          </cell>
          <cell r="H399" t="str">
            <v>Auto Carryover</v>
          </cell>
          <cell r="I399" t="str">
            <v>Automatic</v>
          </cell>
          <cell r="J399" t="str">
            <v>1st Quarter</v>
          </cell>
        </row>
        <row r="400">
          <cell r="A400">
            <v>127</v>
          </cell>
          <cell r="B400">
            <v>36</v>
          </cell>
          <cell r="C400" t="str">
            <v>GF</v>
          </cell>
          <cell r="D400" t="str">
            <v>0010</v>
          </cell>
          <cell r="E400" t="str">
            <v>0540</v>
          </cell>
          <cell r="F400" t="str">
            <v>0540.6609</v>
          </cell>
          <cell r="G400">
            <v>95093</v>
          </cell>
          <cell r="H400" t="str">
            <v>Auto Carryover</v>
          </cell>
          <cell r="I400" t="str">
            <v>Automatic</v>
          </cell>
          <cell r="J400" t="str">
            <v>1st Quarter</v>
          </cell>
        </row>
        <row r="401">
          <cell r="A401">
            <v>128</v>
          </cell>
          <cell r="B401">
            <v>36</v>
          </cell>
          <cell r="C401" t="str">
            <v>GF</v>
          </cell>
          <cell r="D401" t="str">
            <v>0010</v>
          </cell>
          <cell r="E401" t="str">
            <v>0540</v>
          </cell>
          <cell r="F401" t="str">
            <v>0540.6611</v>
          </cell>
          <cell r="G401">
            <v>3140</v>
          </cell>
          <cell r="H401" t="str">
            <v>Auto Carryover</v>
          </cell>
          <cell r="I401" t="str">
            <v>Automatic</v>
          </cell>
          <cell r="J401" t="str">
            <v>1st Quarter</v>
          </cell>
        </row>
        <row r="402">
          <cell r="A402">
            <v>129</v>
          </cell>
          <cell r="B402">
            <v>92</v>
          </cell>
          <cell r="C402" t="str">
            <v>NON-GF</v>
          </cell>
          <cell r="D402" t="str">
            <v>1561</v>
          </cell>
          <cell r="E402" t="str">
            <v>0561</v>
          </cell>
          <cell r="F402" t="str">
            <v>0561</v>
          </cell>
          <cell r="G402">
            <v>129990</v>
          </cell>
          <cell r="H402" t="str">
            <v>Auto Carryover</v>
          </cell>
          <cell r="I402" t="str">
            <v>Automatic</v>
          </cell>
          <cell r="J402" t="str">
            <v>1st Quarter</v>
          </cell>
        </row>
        <row r="403">
          <cell r="A403">
            <v>130</v>
          </cell>
          <cell r="B403">
            <v>62</v>
          </cell>
          <cell r="C403" t="str">
            <v>NON-GF</v>
          </cell>
          <cell r="D403" t="str">
            <v>1135</v>
          </cell>
          <cell r="E403" t="str">
            <v>0583</v>
          </cell>
          <cell r="F403" t="str">
            <v>0583</v>
          </cell>
          <cell r="G403">
            <v>28209</v>
          </cell>
          <cell r="H403" t="str">
            <v>Auto Carryover</v>
          </cell>
          <cell r="I403" t="str">
            <v>Automatic</v>
          </cell>
          <cell r="J403" t="str">
            <v>1st Quarter</v>
          </cell>
        </row>
        <row r="404">
          <cell r="A404">
            <v>131</v>
          </cell>
          <cell r="B404">
            <v>112</v>
          </cell>
          <cell r="C404" t="str">
            <v>NON-GF</v>
          </cell>
          <cell r="D404" t="str">
            <v>5511</v>
          </cell>
          <cell r="E404" t="str">
            <v>0601</v>
          </cell>
          <cell r="F404" t="str">
            <v>0601.0602</v>
          </cell>
          <cell r="G404">
            <v>736604</v>
          </cell>
          <cell r="H404" t="str">
            <v>Auto Carryover</v>
          </cell>
          <cell r="I404" t="str">
            <v>Automatic</v>
          </cell>
          <cell r="J404" t="str">
            <v>1st Quarter</v>
          </cell>
        </row>
        <row r="405">
          <cell r="A405">
            <v>132</v>
          </cell>
          <cell r="B405">
            <v>112</v>
          </cell>
          <cell r="C405" t="str">
            <v>NON-GF</v>
          </cell>
          <cell r="D405" t="str">
            <v>5511</v>
          </cell>
          <cell r="E405" t="str">
            <v>0601</v>
          </cell>
          <cell r="F405" t="str">
            <v>0601.0604</v>
          </cell>
          <cell r="G405">
            <v>76645</v>
          </cell>
          <cell r="H405" t="str">
            <v>Auto Carryover</v>
          </cell>
          <cell r="I405" t="str">
            <v>Automatic</v>
          </cell>
          <cell r="J405" t="str">
            <v>1st Quarter</v>
          </cell>
        </row>
        <row r="406">
          <cell r="A406">
            <v>133</v>
          </cell>
          <cell r="B406">
            <v>112</v>
          </cell>
          <cell r="C406" t="str">
            <v>NON-GF</v>
          </cell>
          <cell r="D406" t="str">
            <v>5511</v>
          </cell>
          <cell r="E406" t="str">
            <v>0601</v>
          </cell>
          <cell r="F406" t="str">
            <v>0601.0615</v>
          </cell>
          <cell r="G406">
            <v>30144</v>
          </cell>
          <cell r="H406" t="str">
            <v>Auto Carryover</v>
          </cell>
          <cell r="I406" t="str">
            <v>Automatic</v>
          </cell>
          <cell r="J406" t="str">
            <v>1st Quarter</v>
          </cell>
        </row>
        <row r="407">
          <cell r="A407">
            <v>134</v>
          </cell>
          <cell r="B407">
            <v>112</v>
          </cell>
          <cell r="C407" t="str">
            <v>NON-GF</v>
          </cell>
          <cell r="D407" t="str">
            <v>5511</v>
          </cell>
          <cell r="E407" t="str">
            <v>0601</v>
          </cell>
          <cell r="F407" t="str">
            <v>0601.5570</v>
          </cell>
          <cell r="G407">
            <v>92780</v>
          </cell>
          <cell r="H407" t="str">
            <v>Auto Carryover</v>
          </cell>
          <cell r="I407" t="str">
            <v>Automatic</v>
          </cell>
          <cell r="J407" t="str">
            <v>1st Quarter</v>
          </cell>
        </row>
        <row r="408">
          <cell r="A408">
            <v>135</v>
          </cell>
          <cell r="B408">
            <v>37</v>
          </cell>
          <cell r="C408" t="str">
            <v>GF</v>
          </cell>
          <cell r="D408" t="str">
            <v>0010</v>
          </cell>
          <cell r="E408" t="str">
            <v>0610</v>
          </cell>
          <cell r="F408" t="str">
            <v>0610</v>
          </cell>
          <cell r="G408">
            <v>16145</v>
          </cell>
          <cell r="H408" t="str">
            <v>Auto Carryover</v>
          </cell>
          <cell r="I408" t="str">
            <v>Automatic</v>
          </cell>
          <cell r="J408" t="str">
            <v>1st Quarter</v>
          </cell>
        </row>
        <row r="409">
          <cell r="A409">
            <v>136</v>
          </cell>
          <cell r="B409">
            <v>38</v>
          </cell>
          <cell r="C409" t="str">
            <v>GF</v>
          </cell>
          <cell r="D409" t="str">
            <v>0010</v>
          </cell>
          <cell r="E409" t="str">
            <v>0630</v>
          </cell>
          <cell r="F409" t="str">
            <v>0630</v>
          </cell>
          <cell r="G409">
            <v>6560</v>
          </cell>
          <cell r="H409" t="str">
            <v>Auto Carryover</v>
          </cell>
          <cell r="I409" t="str">
            <v>Automatic</v>
          </cell>
          <cell r="J409" t="str">
            <v>1st Quarter</v>
          </cell>
        </row>
        <row r="410">
          <cell r="A410">
            <v>137</v>
          </cell>
          <cell r="B410">
            <v>90</v>
          </cell>
          <cell r="C410" t="str">
            <v>NON-GF</v>
          </cell>
          <cell r="D410" t="str">
            <v>1451</v>
          </cell>
          <cell r="E410" t="str">
            <v>0640</v>
          </cell>
          <cell r="F410" t="str">
            <v>0640.8640</v>
          </cell>
          <cell r="G410">
            <v>230634</v>
          </cell>
          <cell r="H410" t="str">
            <v>Auto Carryover</v>
          </cell>
          <cell r="I410" t="str">
            <v>Automatic</v>
          </cell>
          <cell r="J410" t="str">
            <v>1st Quarter</v>
          </cell>
        </row>
        <row r="411">
          <cell r="A411">
            <v>138</v>
          </cell>
          <cell r="B411">
            <v>90</v>
          </cell>
          <cell r="C411" t="str">
            <v>NON-GF</v>
          </cell>
          <cell r="D411" t="str">
            <v>1451</v>
          </cell>
          <cell r="E411" t="str">
            <v>0640</v>
          </cell>
          <cell r="F411" t="str">
            <v>0640.8700</v>
          </cell>
          <cell r="G411">
            <v>190996</v>
          </cell>
          <cell r="H411" t="str">
            <v>Auto Carryover</v>
          </cell>
          <cell r="I411" t="str">
            <v>Automatic</v>
          </cell>
          <cell r="J411" t="str">
            <v>1st Quarter</v>
          </cell>
        </row>
        <row r="412">
          <cell r="A412">
            <v>139</v>
          </cell>
          <cell r="B412">
            <v>90</v>
          </cell>
          <cell r="C412" t="str">
            <v>NON-GF</v>
          </cell>
          <cell r="D412" t="str">
            <v>1451</v>
          </cell>
          <cell r="E412" t="str">
            <v>0640</v>
          </cell>
          <cell r="F412" t="str">
            <v>0640.8720</v>
          </cell>
          <cell r="G412">
            <v>134875</v>
          </cell>
          <cell r="H412" t="str">
            <v>Auto Carryover</v>
          </cell>
          <cell r="I412" t="str">
            <v>Automatic</v>
          </cell>
          <cell r="J412" t="str">
            <v>1st Quarter</v>
          </cell>
        </row>
        <row r="413">
          <cell r="A413">
            <v>140</v>
          </cell>
          <cell r="B413">
            <v>91</v>
          </cell>
          <cell r="C413" t="str">
            <v>NON-GF</v>
          </cell>
          <cell r="D413" t="str">
            <v>1452</v>
          </cell>
          <cell r="E413" t="str">
            <v>0641</v>
          </cell>
          <cell r="F413" t="str">
            <v>0641</v>
          </cell>
          <cell r="G413">
            <v>368485</v>
          </cell>
          <cell r="H413" t="str">
            <v>Auto Carryover</v>
          </cell>
          <cell r="I413" t="str">
            <v>Automatic</v>
          </cell>
          <cell r="J413" t="str">
            <v>1st Quarter</v>
          </cell>
        </row>
        <row r="414">
          <cell r="A414">
            <v>141</v>
          </cell>
          <cell r="B414">
            <v>39</v>
          </cell>
          <cell r="C414" t="str">
            <v>GF</v>
          </cell>
          <cell r="D414" t="str">
            <v>0010</v>
          </cell>
          <cell r="E414" t="str">
            <v>0645</v>
          </cell>
          <cell r="F414" t="str">
            <v>0645</v>
          </cell>
          <cell r="G414">
            <v>7360</v>
          </cell>
          <cell r="H414" t="str">
            <v>Auto Carryover</v>
          </cell>
          <cell r="I414" t="str">
            <v>Automatic</v>
          </cell>
          <cell r="J414" t="str">
            <v>1st Quarter</v>
          </cell>
        </row>
        <row r="415">
          <cell r="A415">
            <v>142</v>
          </cell>
          <cell r="B415">
            <v>40</v>
          </cell>
          <cell r="C415" t="str">
            <v>GF</v>
          </cell>
          <cell r="D415" t="str">
            <v>0010</v>
          </cell>
          <cell r="E415" t="str">
            <v>0650</v>
          </cell>
          <cell r="F415" t="str">
            <v>0650</v>
          </cell>
          <cell r="G415">
            <v>8535</v>
          </cell>
          <cell r="H415" t="str">
            <v>Auto Carryover</v>
          </cell>
          <cell r="I415" t="str">
            <v>Automatic</v>
          </cell>
          <cell r="J415" t="str">
            <v>1st Quarter</v>
          </cell>
        </row>
        <row r="416">
          <cell r="A416">
            <v>143</v>
          </cell>
          <cell r="B416">
            <v>41</v>
          </cell>
          <cell r="C416" t="str">
            <v>GF</v>
          </cell>
          <cell r="D416" t="str">
            <v>0010</v>
          </cell>
          <cell r="E416" t="str">
            <v>0655</v>
          </cell>
          <cell r="F416" t="str">
            <v>0655</v>
          </cell>
          <cell r="G416">
            <v>2000</v>
          </cell>
          <cell r="H416" t="str">
            <v>Auto Carryover</v>
          </cell>
          <cell r="I416" t="str">
            <v>Automatic</v>
          </cell>
          <cell r="J416" t="str">
            <v>1st Quarter</v>
          </cell>
        </row>
        <row r="417">
          <cell r="A417">
            <v>144</v>
          </cell>
          <cell r="B417">
            <v>42</v>
          </cell>
          <cell r="C417" t="str">
            <v>GF</v>
          </cell>
          <cell r="D417" t="str">
            <v>0010</v>
          </cell>
          <cell r="E417" t="str">
            <v>0656</v>
          </cell>
          <cell r="F417" t="str">
            <v>0656</v>
          </cell>
          <cell r="G417">
            <v>155655</v>
          </cell>
          <cell r="H417" t="str">
            <v>Auto Carryover</v>
          </cell>
          <cell r="I417" t="str">
            <v>Automatic</v>
          </cell>
          <cell r="J417" t="str">
            <v>1st Quarter</v>
          </cell>
        </row>
        <row r="418">
          <cell r="A418">
            <v>145</v>
          </cell>
          <cell r="B418">
            <v>106</v>
          </cell>
          <cell r="C418" t="str">
            <v>NON-GF</v>
          </cell>
          <cell r="D418" t="str">
            <v>5420</v>
          </cell>
          <cell r="E418" t="str">
            <v>0666</v>
          </cell>
          <cell r="F418" t="str">
            <v>0666</v>
          </cell>
          <cell r="G418">
            <v>713715</v>
          </cell>
          <cell r="H418" t="str">
            <v>Auto Carryover</v>
          </cell>
          <cell r="I418" t="str">
            <v>Automatic</v>
          </cell>
          <cell r="J418" t="str">
            <v>1st Quarter</v>
          </cell>
        </row>
        <row r="419">
          <cell r="A419">
            <v>146</v>
          </cell>
          <cell r="B419">
            <v>43</v>
          </cell>
          <cell r="C419" t="str">
            <v>GF</v>
          </cell>
          <cell r="D419" t="str">
            <v>0010</v>
          </cell>
          <cell r="E419" t="str">
            <v>0670</v>
          </cell>
          <cell r="F419" t="str">
            <v>0670.1597</v>
          </cell>
          <cell r="G419">
            <v>51529</v>
          </cell>
          <cell r="H419" t="str">
            <v>Auto Carryover</v>
          </cell>
          <cell r="I419" t="str">
            <v>Automatic</v>
          </cell>
          <cell r="J419" t="str">
            <v>1st Quarter</v>
          </cell>
        </row>
        <row r="420">
          <cell r="A420">
            <v>147</v>
          </cell>
          <cell r="B420">
            <v>43</v>
          </cell>
          <cell r="C420" t="str">
            <v>GF</v>
          </cell>
          <cell r="D420" t="str">
            <v>0010</v>
          </cell>
          <cell r="E420" t="str">
            <v>0670</v>
          </cell>
          <cell r="F420" t="str">
            <v>0670.1601</v>
          </cell>
          <cell r="G420">
            <v>69402</v>
          </cell>
          <cell r="H420" t="str">
            <v>Auto Carryover</v>
          </cell>
          <cell r="I420" t="str">
            <v>Automatic</v>
          </cell>
          <cell r="J420" t="str">
            <v>1st Quarter</v>
          </cell>
        </row>
        <row r="421">
          <cell r="A421">
            <v>148</v>
          </cell>
          <cell r="B421">
            <v>43</v>
          </cell>
          <cell r="C421" t="str">
            <v>GF</v>
          </cell>
          <cell r="D421" t="str">
            <v>0010</v>
          </cell>
          <cell r="E421" t="str">
            <v>0670</v>
          </cell>
          <cell r="F421" t="str">
            <v>0670.1606</v>
          </cell>
          <cell r="G421">
            <v>32393</v>
          </cell>
          <cell r="H421" t="str">
            <v>Auto Carryover</v>
          </cell>
          <cell r="I421" t="str">
            <v>Automatic</v>
          </cell>
          <cell r="J421" t="str">
            <v>1st Quarter</v>
          </cell>
        </row>
        <row r="422">
          <cell r="A422">
            <v>149</v>
          </cell>
          <cell r="B422">
            <v>43</v>
          </cell>
          <cell r="C422" t="str">
            <v>GF</v>
          </cell>
          <cell r="D422" t="str">
            <v>0010</v>
          </cell>
          <cell r="E422" t="str">
            <v>0670</v>
          </cell>
          <cell r="F422" t="str">
            <v>0670.1612</v>
          </cell>
          <cell r="G422">
            <v>152977</v>
          </cell>
          <cell r="H422" t="str">
            <v>Auto Carryover</v>
          </cell>
          <cell r="I422" t="str">
            <v>Automatic</v>
          </cell>
          <cell r="J422" t="str">
            <v>1st Quarter</v>
          </cell>
        </row>
        <row r="423">
          <cell r="A423">
            <v>150</v>
          </cell>
          <cell r="B423">
            <v>43</v>
          </cell>
          <cell r="C423" t="str">
            <v>GF</v>
          </cell>
          <cell r="D423" t="str">
            <v>0010</v>
          </cell>
          <cell r="E423" t="str">
            <v>0670</v>
          </cell>
          <cell r="F423" t="str">
            <v>0670.1618</v>
          </cell>
          <cell r="G423">
            <v>94063</v>
          </cell>
          <cell r="H423" t="str">
            <v>Auto Carryover</v>
          </cell>
          <cell r="I423" t="str">
            <v>Automatic</v>
          </cell>
          <cell r="J423" t="str">
            <v>1st Quarter</v>
          </cell>
        </row>
        <row r="424">
          <cell r="A424">
            <v>151</v>
          </cell>
          <cell r="B424">
            <v>63</v>
          </cell>
          <cell r="C424" t="str">
            <v>NON-GF</v>
          </cell>
          <cell r="D424" t="str">
            <v>1135</v>
          </cell>
          <cell r="E424" t="str">
            <v>0688</v>
          </cell>
          <cell r="F424" t="str">
            <v>0688</v>
          </cell>
          <cell r="G424">
            <v>17983</v>
          </cell>
          <cell r="H424" t="str">
            <v>Auto Carryover</v>
          </cell>
          <cell r="I424" t="str">
            <v>Automatic</v>
          </cell>
          <cell r="J424" t="str">
            <v>1st Quarter</v>
          </cell>
        </row>
        <row r="425">
          <cell r="A425">
            <v>152</v>
          </cell>
          <cell r="B425">
            <v>44</v>
          </cell>
          <cell r="C425" t="str">
            <v>GF</v>
          </cell>
          <cell r="D425" t="str">
            <v>0010</v>
          </cell>
          <cell r="E425" t="str">
            <v>0694</v>
          </cell>
          <cell r="F425" t="str">
            <v>0694</v>
          </cell>
          <cell r="G425">
            <v>16983</v>
          </cell>
          <cell r="H425" t="str">
            <v>Auto Carryover</v>
          </cell>
          <cell r="I425" t="str">
            <v>Automatic</v>
          </cell>
          <cell r="J425" t="str">
            <v>1st Quarter</v>
          </cell>
        </row>
        <row r="426">
          <cell r="A426">
            <v>153</v>
          </cell>
          <cell r="B426">
            <v>45</v>
          </cell>
          <cell r="C426" t="str">
            <v>GF</v>
          </cell>
          <cell r="D426" t="str">
            <v>0010</v>
          </cell>
          <cell r="E426" t="str">
            <v>0695</v>
          </cell>
          <cell r="F426" t="str">
            <v>0695</v>
          </cell>
          <cell r="G426">
            <v>18818</v>
          </cell>
          <cell r="H426" t="str">
            <v>Auto Carryover</v>
          </cell>
          <cell r="I426" t="str">
            <v>Automatic</v>
          </cell>
          <cell r="J426" t="str">
            <v>1st Quarter</v>
          </cell>
        </row>
        <row r="427">
          <cell r="A427">
            <v>154</v>
          </cell>
          <cell r="B427">
            <v>46</v>
          </cell>
          <cell r="C427" t="str">
            <v>GF</v>
          </cell>
          <cell r="D427" t="str">
            <v>0010</v>
          </cell>
          <cell r="E427" t="str">
            <v>0696</v>
          </cell>
          <cell r="F427" t="str">
            <v>0696</v>
          </cell>
          <cell r="G427">
            <v>531509</v>
          </cell>
          <cell r="H427" t="str">
            <v>Auto Carryover</v>
          </cell>
          <cell r="I427" t="str">
            <v>Automatic</v>
          </cell>
          <cell r="J427" t="str">
            <v>1st Quarter</v>
          </cell>
        </row>
        <row r="428">
          <cell r="A428">
            <v>155</v>
          </cell>
          <cell r="B428">
            <v>47</v>
          </cell>
          <cell r="C428" t="str">
            <v>GF</v>
          </cell>
          <cell r="D428" t="str">
            <v>0010</v>
          </cell>
          <cell r="E428" t="str">
            <v>0697</v>
          </cell>
          <cell r="F428" t="str">
            <v>0697</v>
          </cell>
          <cell r="G428">
            <v>47803</v>
          </cell>
          <cell r="H428" t="str">
            <v>Auto Carryover</v>
          </cell>
          <cell r="I428" t="str">
            <v>Automatic</v>
          </cell>
          <cell r="J428" t="str">
            <v>1st Quarter</v>
          </cell>
        </row>
        <row r="429">
          <cell r="A429">
            <v>156</v>
          </cell>
          <cell r="B429">
            <v>48</v>
          </cell>
          <cell r="C429" t="str">
            <v>GF</v>
          </cell>
          <cell r="D429" t="str">
            <v>0010</v>
          </cell>
          <cell r="E429" t="str">
            <v>0699</v>
          </cell>
          <cell r="F429" t="str">
            <v>0699</v>
          </cell>
          <cell r="G429">
            <v>176521</v>
          </cell>
          <cell r="H429" t="str">
            <v>Auto Carryover</v>
          </cell>
          <cell r="I429" t="str">
            <v>Automatic</v>
          </cell>
          <cell r="J429" t="str">
            <v>1st Quarter</v>
          </cell>
        </row>
        <row r="430">
          <cell r="A430">
            <v>157</v>
          </cell>
          <cell r="B430">
            <v>129</v>
          </cell>
          <cell r="C430" t="str">
            <v>NON-GF</v>
          </cell>
          <cell r="D430" t="str">
            <v>4290</v>
          </cell>
          <cell r="E430" t="str">
            <v>0710</v>
          </cell>
          <cell r="F430" t="str">
            <v>0710.1765</v>
          </cell>
          <cell r="G430">
            <v>93194</v>
          </cell>
          <cell r="H430" t="str">
            <v>Auto Carryover</v>
          </cell>
          <cell r="I430" t="str">
            <v>Automatic</v>
          </cell>
          <cell r="J430" t="str">
            <v>1st Quarter</v>
          </cell>
        </row>
        <row r="431">
          <cell r="A431">
            <v>158</v>
          </cell>
          <cell r="B431">
            <v>129</v>
          </cell>
          <cell r="C431" t="str">
            <v>NON-GF</v>
          </cell>
          <cell r="D431" t="str">
            <v>4290</v>
          </cell>
          <cell r="E431" t="str">
            <v>0710</v>
          </cell>
          <cell r="F431" t="str">
            <v>0710.1767</v>
          </cell>
          <cell r="G431">
            <v>8166</v>
          </cell>
          <cell r="H431" t="str">
            <v>Auto Carryover</v>
          </cell>
          <cell r="I431" t="str">
            <v>Automatic</v>
          </cell>
          <cell r="J431" t="str">
            <v>1st Quarter</v>
          </cell>
        </row>
        <row r="432">
          <cell r="A432">
            <v>159</v>
          </cell>
          <cell r="B432">
            <v>129</v>
          </cell>
          <cell r="C432" t="str">
            <v>NON-GF</v>
          </cell>
          <cell r="D432" t="str">
            <v>4290</v>
          </cell>
          <cell r="E432" t="str">
            <v>0710</v>
          </cell>
          <cell r="F432" t="str">
            <v>0710.7075</v>
          </cell>
          <cell r="G432">
            <v>169972</v>
          </cell>
          <cell r="H432" t="str">
            <v>Auto Carryover</v>
          </cell>
          <cell r="I432" t="str">
            <v>Automatic</v>
          </cell>
          <cell r="J432" t="str">
            <v>1st Quarter</v>
          </cell>
        </row>
        <row r="433">
          <cell r="A433">
            <v>160</v>
          </cell>
          <cell r="B433">
            <v>129</v>
          </cell>
          <cell r="C433" t="str">
            <v>NON-GF</v>
          </cell>
          <cell r="D433" t="str">
            <v>4290</v>
          </cell>
          <cell r="E433" t="str">
            <v>0710</v>
          </cell>
          <cell r="F433" t="str">
            <v>0710.7076</v>
          </cell>
          <cell r="G433">
            <v>5851</v>
          </cell>
          <cell r="H433" t="str">
            <v>Auto Carryover</v>
          </cell>
          <cell r="I433" t="str">
            <v>Automatic</v>
          </cell>
          <cell r="J433" t="str">
            <v>1st Quarter</v>
          </cell>
        </row>
        <row r="434">
          <cell r="A434">
            <v>161</v>
          </cell>
          <cell r="B434">
            <v>54</v>
          </cell>
          <cell r="C434" t="str">
            <v>NON-GF</v>
          </cell>
          <cell r="D434" t="str">
            <v>1040</v>
          </cell>
          <cell r="E434" t="str">
            <v>0715</v>
          </cell>
          <cell r="F434" t="str">
            <v>0715</v>
          </cell>
          <cell r="G434">
            <v>75627</v>
          </cell>
          <cell r="H434" t="str">
            <v>Auto Carryover</v>
          </cell>
          <cell r="I434" t="str">
            <v>Automatic</v>
          </cell>
          <cell r="J434" t="str">
            <v>1st Quarter</v>
          </cell>
        </row>
        <row r="435">
          <cell r="A435">
            <v>162</v>
          </cell>
          <cell r="B435">
            <v>130</v>
          </cell>
          <cell r="C435" t="str">
            <v>NON-GF</v>
          </cell>
          <cell r="D435" t="str">
            <v>4290</v>
          </cell>
          <cell r="E435" t="str">
            <v>0716</v>
          </cell>
          <cell r="F435" t="str">
            <v>0716</v>
          </cell>
          <cell r="G435">
            <v>100000</v>
          </cell>
          <cell r="H435" t="str">
            <v>Auto Carryover</v>
          </cell>
          <cell r="I435" t="str">
            <v>Automatic</v>
          </cell>
          <cell r="J435" t="str">
            <v>1st Quarter</v>
          </cell>
        </row>
        <row r="436">
          <cell r="A436">
            <v>163</v>
          </cell>
          <cell r="B436">
            <v>102</v>
          </cell>
          <cell r="C436" t="str">
            <v>NON-GF</v>
          </cell>
          <cell r="D436" t="str">
            <v>4040</v>
          </cell>
          <cell r="E436" t="str">
            <v>0720</v>
          </cell>
          <cell r="F436" t="str">
            <v>0720.1453</v>
          </cell>
          <cell r="G436">
            <v>623350</v>
          </cell>
          <cell r="H436" t="str">
            <v>Auto Carryover</v>
          </cell>
          <cell r="I436" t="str">
            <v>Automatic</v>
          </cell>
          <cell r="J436" t="str">
            <v>1st Quarter</v>
          </cell>
        </row>
        <row r="437">
          <cell r="A437">
            <v>164</v>
          </cell>
          <cell r="B437">
            <v>102</v>
          </cell>
          <cell r="C437" t="str">
            <v>NON-GF</v>
          </cell>
          <cell r="D437" t="str">
            <v>4040</v>
          </cell>
          <cell r="E437" t="str">
            <v>0720</v>
          </cell>
          <cell r="F437" t="str">
            <v>0720.1455</v>
          </cell>
          <cell r="G437">
            <v>109669</v>
          </cell>
          <cell r="H437" t="str">
            <v>Auto Carryover</v>
          </cell>
          <cell r="I437" t="str">
            <v>Automatic</v>
          </cell>
          <cell r="J437" t="str">
            <v>1st Quarter</v>
          </cell>
        </row>
        <row r="438">
          <cell r="A438">
            <v>165</v>
          </cell>
          <cell r="B438">
            <v>102</v>
          </cell>
          <cell r="C438" t="str">
            <v>NON-GF</v>
          </cell>
          <cell r="D438" t="str">
            <v>4040</v>
          </cell>
          <cell r="E438" t="str">
            <v>0720</v>
          </cell>
          <cell r="F438" t="str">
            <v>0720.7071</v>
          </cell>
          <cell r="G438">
            <v>966910</v>
          </cell>
          <cell r="H438" t="str">
            <v>Auto Carryover</v>
          </cell>
          <cell r="I438" t="str">
            <v>Automatic</v>
          </cell>
          <cell r="J438" t="str">
            <v>1st Quarter</v>
          </cell>
        </row>
        <row r="439">
          <cell r="A439">
            <v>166</v>
          </cell>
          <cell r="B439">
            <v>102</v>
          </cell>
          <cell r="C439" t="str">
            <v>NON-GF</v>
          </cell>
          <cell r="D439" t="str">
            <v>4040</v>
          </cell>
          <cell r="E439" t="str">
            <v>0720</v>
          </cell>
          <cell r="F439" t="str">
            <v>0720.7072</v>
          </cell>
          <cell r="G439">
            <v>176803</v>
          </cell>
          <cell r="H439" t="str">
            <v>Auto Carryover</v>
          </cell>
          <cell r="I439" t="str">
            <v>Automatic</v>
          </cell>
          <cell r="J439" t="str">
            <v>1st Quarter</v>
          </cell>
        </row>
        <row r="440">
          <cell r="A440">
            <v>167</v>
          </cell>
          <cell r="B440">
            <v>125</v>
          </cell>
          <cell r="C440" t="str">
            <v>NON-GF</v>
          </cell>
          <cell r="D440" t="str">
            <v>1030</v>
          </cell>
          <cell r="E440" t="str">
            <v>0726</v>
          </cell>
          <cell r="F440" t="str">
            <v>0726</v>
          </cell>
          <cell r="G440">
            <v>12185</v>
          </cell>
          <cell r="H440" t="str">
            <v>Auto Carryover</v>
          </cell>
          <cell r="I440" t="str">
            <v>Automatic</v>
          </cell>
          <cell r="J440" t="str">
            <v>1st Quarter</v>
          </cell>
        </row>
        <row r="441">
          <cell r="A441">
            <v>168</v>
          </cell>
          <cell r="B441">
            <v>126</v>
          </cell>
          <cell r="C441" t="str">
            <v>NON-GF</v>
          </cell>
          <cell r="D441" t="str">
            <v>1030</v>
          </cell>
          <cell r="E441" t="str">
            <v>0730</v>
          </cell>
          <cell r="F441" t="str">
            <v>0730.1664</v>
          </cell>
          <cell r="G441">
            <v>539434</v>
          </cell>
          <cell r="H441" t="str">
            <v>Auto Carryover</v>
          </cell>
          <cell r="I441" t="str">
            <v>Automatic</v>
          </cell>
          <cell r="J441" t="str">
            <v>1st Quarter</v>
          </cell>
        </row>
        <row r="442">
          <cell r="A442">
            <v>169</v>
          </cell>
          <cell r="B442">
            <v>126</v>
          </cell>
          <cell r="C442" t="str">
            <v>NON-GF</v>
          </cell>
          <cell r="D442" t="str">
            <v>1030</v>
          </cell>
          <cell r="E442" t="str">
            <v>0730</v>
          </cell>
          <cell r="F442" t="str">
            <v>0730.1669</v>
          </cell>
          <cell r="G442">
            <v>110971</v>
          </cell>
          <cell r="H442" t="str">
            <v>Auto Carryover</v>
          </cell>
          <cell r="I442" t="str">
            <v>Automatic</v>
          </cell>
          <cell r="J442" t="str">
            <v>1st Quarter</v>
          </cell>
        </row>
        <row r="443">
          <cell r="A443">
            <v>170</v>
          </cell>
          <cell r="B443">
            <v>126</v>
          </cell>
          <cell r="C443" t="str">
            <v>NON-GF</v>
          </cell>
          <cell r="D443" t="str">
            <v>1030</v>
          </cell>
          <cell r="E443" t="str">
            <v>0730</v>
          </cell>
          <cell r="F443" t="str">
            <v>0730.1674</v>
          </cell>
          <cell r="G443">
            <v>830969</v>
          </cell>
          <cell r="H443" t="str">
            <v>Auto Carryover</v>
          </cell>
          <cell r="I443" t="str">
            <v>Automatic</v>
          </cell>
          <cell r="J443" t="str">
            <v>1st Quarter</v>
          </cell>
        </row>
        <row r="444">
          <cell r="A444">
            <v>171</v>
          </cell>
          <cell r="B444">
            <v>126</v>
          </cell>
          <cell r="C444" t="str">
            <v>NON-GF</v>
          </cell>
          <cell r="D444" t="str">
            <v>1030</v>
          </cell>
          <cell r="E444" t="str">
            <v>0730</v>
          </cell>
          <cell r="F444" t="str">
            <v>0730.1681</v>
          </cell>
          <cell r="G444">
            <v>249973</v>
          </cell>
          <cell r="H444" t="str">
            <v>Auto Carryover</v>
          </cell>
          <cell r="I444" t="str">
            <v>Automatic</v>
          </cell>
          <cell r="J444" t="str">
            <v>1st Quarter</v>
          </cell>
        </row>
        <row r="445">
          <cell r="A445">
            <v>172</v>
          </cell>
          <cell r="B445">
            <v>126</v>
          </cell>
          <cell r="C445" t="str">
            <v>NON-GF</v>
          </cell>
          <cell r="D445" t="str">
            <v>1030</v>
          </cell>
          <cell r="E445" t="str">
            <v>0730</v>
          </cell>
          <cell r="F445" t="str">
            <v>0730.7594</v>
          </cell>
          <cell r="G445">
            <v>45370</v>
          </cell>
          <cell r="H445" t="str">
            <v>Auto Carryover</v>
          </cell>
          <cell r="I445" t="str">
            <v>Automatic</v>
          </cell>
          <cell r="J445" t="str">
            <v>1st Quarter</v>
          </cell>
        </row>
        <row r="446">
          <cell r="A446">
            <v>173</v>
          </cell>
          <cell r="B446">
            <v>127</v>
          </cell>
          <cell r="C446" t="str">
            <v>NON-GF</v>
          </cell>
          <cell r="D446" t="str">
            <v>1030</v>
          </cell>
          <cell r="E446" t="str">
            <v>0734</v>
          </cell>
          <cell r="F446" t="str">
            <v>0734</v>
          </cell>
          <cell r="G446">
            <v>775793</v>
          </cell>
          <cell r="H446" t="str">
            <v>Auto Carryover</v>
          </cell>
          <cell r="I446" t="str">
            <v>Automatic</v>
          </cell>
          <cell r="J446" t="str">
            <v>1st Quarter</v>
          </cell>
        </row>
        <row r="447">
          <cell r="A447">
            <v>174</v>
          </cell>
          <cell r="B447">
            <v>55</v>
          </cell>
          <cell r="C447" t="str">
            <v>NON-GF</v>
          </cell>
          <cell r="D447" t="str">
            <v>1050</v>
          </cell>
          <cell r="E447" t="str">
            <v>0740</v>
          </cell>
          <cell r="F447" t="str">
            <v>0740</v>
          </cell>
          <cell r="G447">
            <v>300</v>
          </cell>
          <cell r="H447" t="str">
            <v>Auto Carryover</v>
          </cell>
          <cell r="I447" t="str">
            <v>Automatic</v>
          </cell>
          <cell r="J447" t="str">
            <v>1st Quarter</v>
          </cell>
        </row>
        <row r="448">
          <cell r="A448">
            <v>175</v>
          </cell>
          <cell r="B448">
            <v>76</v>
          </cell>
          <cell r="C448" t="str">
            <v>NON-GF</v>
          </cell>
          <cell r="D448" t="str">
            <v>1210</v>
          </cell>
          <cell r="E448" t="str">
            <v>0741</v>
          </cell>
          <cell r="F448" t="str">
            <v>0741.2700</v>
          </cell>
          <cell r="G448">
            <v>188017</v>
          </cell>
          <cell r="H448" t="str">
            <v>Auto Carryover</v>
          </cell>
          <cell r="I448" t="str">
            <v>Automatic</v>
          </cell>
          <cell r="J448" t="str">
            <v>1st Quarter</v>
          </cell>
        </row>
        <row r="449">
          <cell r="A449">
            <v>176</v>
          </cell>
          <cell r="B449">
            <v>76</v>
          </cell>
          <cell r="C449" t="str">
            <v>NON-GF</v>
          </cell>
          <cell r="D449" t="str">
            <v>1210</v>
          </cell>
          <cell r="E449" t="str">
            <v>0741</v>
          </cell>
          <cell r="F449" t="str">
            <v>0741.3200</v>
          </cell>
          <cell r="G449">
            <v>123324</v>
          </cell>
          <cell r="H449" t="str">
            <v>Auto Carryover</v>
          </cell>
          <cell r="I449" t="str">
            <v>Automatic</v>
          </cell>
          <cell r="J449" t="str">
            <v>1st Quarter</v>
          </cell>
        </row>
        <row r="450">
          <cell r="A450">
            <v>177</v>
          </cell>
          <cell r="B450">
            <v>76</v>
          </cell>
          <cell r="C450" t="str">
            <v>NON-GF</v>
          </cell>
          <cell r="D450" t="str">
            <v>1210</v>
          </cell>
          <cell r="E450" t="str">
            <v>0741</v>
          </cell>
          <cell r="F450" t="str">
            <v>0741.4210M</v>
          </cell>
          <cell r="G450">
            <v>147764</v>
          </cell>
          <cell r="H450" t="str">
            <v>Auto Carryover</v>
          </cell>
          <cell r="I450" t="str">
            <v>Automatic</v>
          </cell>
          <cell r="J450" t="str">
            <v>1st Quarter</v>
          </cell>
        </row>
        <row r="451">
          <cell r="A451">
            <v>178</v>
          </cell>
          <cell r="B451">
            <v>76</v>
          </cell>
          <cell r="C451" t="str">
            <v>NON-GF</v>
          </cell>
          <cell r="D451" t="str">
            <v>1210</v>
          </cell>
          <cell r="E451" t="str">
            <v>0741</v>
          </cell>
          <cell r="F451" t="str">
            <v>0741.4820M</v>
          </cell>
          <cell r="G451">
            <v>82198</v>
          </cell>
          <cell r="H451" t="str">
            <v>Auto Carryover</v>
          </cell>
          <cell r="I451" t="str">
            <v>Automatic</v>
          </cell>
          <cell r="J451" t="str">
            <v>1st Quarter</v>
          </cell>
        </row>
        <row r="452">
          <cell r="A452">
            <v>179</v>
          </cell>
          <cell r="B452">
            <v>135</v>
          </cell>
          <cell r="C452" t="str">
            <v>NON-GF</v>
          </cell>
          <cell r="D452" t="str">
            <v>5570</v>
          </cell>
          <cell r="E452" t="str">
            <v>0750</v>
          </cell>
          <cell r="F452" t="str">
            <v>0750</v>
          </cell>
          <cell r="G452">
            <v>263623</v>
          </cell>
          <cell r="H452" t="str">
            <v>Auto Carryover</v>
          </cell>
          <cell r="I452" t="str">
            <v>Automatic</v>
          </cell>
          <cell r="J452" t="str">
            <v>1st Quarter</v>
          </cell>
        </row>
        <row r="453">
          <cell r="A453">
            <v>180</v>
          </cell>
          <cell r="B453">
            <v>95</v>
          </cell>
          <cell r="C453" t="str">
            <v>NON-GF</v>
          </cell>
          <cell r="D453" t="str">
            <v>1820</v>
          </cell>
          <cell r="E453" t="str">
            <v>0760</v>
          </cell>
          <cell r="F453" t="str">
            <v>0760</v>
          </cell>
          <cell r="G453">
            <v>1000</v>
          </cell>
          <cell r="H453" t="str">
            <v>Auto Carryover</v>
          </cell>
          <cell r="I453" t="str">
            <v>Automatic</v>
          </cell>
          <cell r="J453" t="str">
            <v>1st Quarter</v>
          </cell>
        </row>
        <row r="454">
          <cell r="A454">
            <v>181</v>
          </cell>
          <cell r="B454">
            <v>136</v>
          </cell>
          <cell r="C454" t="str">
            <v>NON-GF</v>
          </cell>
          <cell r="D454" t="str">
            <v>5580</v>
          </cell>
          <cell r="E454" t="str">
            <v>0780</v>
          </cell>
          <cell r="F454" t="str">
            <v>0780</v>
          </cell>
          <cell r="G454">
            <v>246848</v>
          </cell>
          <cell r="H454" t="str">
            <v>Auto Carryover</v>
          </cell>
          <cell r="I454" t="str">
            <v>Automatic</v>
          </cell>
          <cell r="J454" t="str">
            <v>1st Quarter</v>
          </cell>
        </row>
        <row r="455">
          <cell r="A455">
            <v>182</v>
          </cell>
          <cell r="B455">
            <v>64</v>
          </cell>
          <cell r="C455" t="str">
            <v>NON-GF</v>
          </cell>
          <cell r="D455" t="str">
            <v>1135</v>
          </cell>
          <cell r="E455" t="str">
            <v>0783</v>
          </cell>
          <cell r="F455" t="str">
            <v>0783</v>
          </cell>
          <cell r="G455">
            <v>18300</v>
          </cell>
          <cell r="H455" t="str">
            <v>Auto Carryover</v>
          </cell>
          <cell r="I455" t="str">
            <v>Automatic</v>
          </cell>
          <cell r="J455" t="str">
            <v>1st Quarter</v>
          </cell>
        </row>
        <row r="456">
          <cell r="A456">
            <v>183</v>
          </cell>
          <cell r="B456">
            <v>93</v>
          </cell>
          <cell r="C456" t="str">
            <v>NON-GF</v>
          </cell>
          <cell r="D456" t="str">
            <v>1800</v>
          </cell>
          <cell r="E456" t="str">
            <v>0800</v>
          </cell>
          <cell r="F456" t="str">
            <v>0800.8026</v>
          </cell>
          <cell r="G456">
            <v>0</v>
          </cell>
          <cell r="H456" t="str">
            <v>Auto Carryover</v>
          </cell>
          <cell r="I456" t="str">
            <v>Automatic</v>
          </cell>
          <cell r="J456" t="str">
            <v>1st Quarter</v>
          </cell>
        </row>
        <row r="457">
          <cell r="A457">
            <v>184</v>
          </cell>
          <cell r="B457">
            <v>93</v>
          </cell>
          <cell r="C457" t="str">
            <v>NON-GF</v>
          </cell>
          <cell r="D457" t="str">
            <v>1800</v>
          </cell>
          <cell r="E457" t="str">
            <v>0800</v>
          </cell>
          <cell r="F457" t="str">
            <v>0800.8027</v>
          </cell>
          <cell r="G457">
            <v>147004</v>
          </cell>
          <cell r="H457" t="str">
            <v>Auto Carryover</v>
          </cell>
          <cell r="I457" t="str">
            <v>Automatic</v>
          </cell>
          <cell r="J457" t="str">
            <v>1st Quarter</v>
          </cell>
        </row>
        <row r="458">
          <cell r="A458">
            <v>185</v>
          </cell>
          <cell r="B458">
            <v>93</v>
          </cell>
          <cell r="C458" t="str">
            <v>NON-GF</v>
          </cell>
          <cell r="D458" t="str">
            <v>1800</v>
          </cell>
          <cell r="E458" t="str">
            <v>0800</v>
          </cell>
          <cell r="F458" t="str">
            <v>0800.8030</v>
          </cell>
          <cell r="G458">
            <v>26067</v>
          </cell>
          <cell r="H458" t="str">
            <v>Auto Carryover</v>
          </cell>
          <cell r="I458" t="str">
            <v>Automatic</v>
          </cell>
          <cell r="J458" t="str">
            <v>1st Quarter</v>
          </cell>
        </row>
        <row r="459">
          <cell r="A459">
            <v>186</v>
          </cell>
          <cell r="B459">
            <v>93</v>
          </cell>
          <cell r="C459" t="str">
            <v>NON-GF</v>
          </cell>
          <cell r="D459" t="str">
            <v>1800</v>
          </cell>
          <cell r="E459" t="str">
            <v>0800</v>
          </cell>
          <cell r="F459" t="str">
            <v>0800.8034</v>
          </cell>
          <cell r="G459">
            <v>158519</v>
          </cell>
          <cell r="H459" t="str">
            <v>Auto Carryover</v>
          </cell>
          <cell r="I459" t="str">
            <v>Automatic</v>
          </cell>
          <cell r="J459" t="str">
            <v>1st Quarter</v>
          </cell>
        </row>
        <row r="460">
          <cell r="A460">
            <v>187</v>
          </cell>
          <cell r="B460">
            <v>93</v>
          </cell>
          <cell r="C460" t="str">
            <v>NON-GF</v>
          </cell>
          <cell r="D460" t="str">
            <v>1800</v>
          </cell>
          <cell r="E460" t="str">
            <v>0800</v>
          </cell>
          <cell r="F460" t="str">
            <v>0800.8036</v>
          </cell>
          <cell r="G460">
            <v>609345</v>
          </cell>
          <cell r="H460" t="str">
            <v>Auto Carryover</v>
          </cell>
          <cell r="I460" t="str">
            <v>Automatic</v>
          </cell>
          <cell r="J460" t="str">
            <v>1st Quarter</v>
          </cell>
        </row>
        <row r="461">
          <cell r="A461">
            <v>188</v>
          </cell>
          <cell r="B461">
            <v>93</v>
          </cell>
          <cell r="C461" t="str">
            <v>NON-GF</v>
          </cell>
          <cell r="D461" t="str">
            <v>1800</v>
          </cell>
          <cell r="E461" t="str">
            <v>0800</v>
          </cell>
          <cell r="F461" t="str">
            <v>0800.8041</v>
          </cell>
          <cell r="G461">
            <v>737817</v>
          </cell>
          <cell r="H461" t="str">
            <v>Auto Carryover</v>
          </cell>
          <cell r="I461" t="str">
            <v>Automatic</v>
          </cell>
          <cell r="J461" t="str">
            <v>1st Quarter</v>
          </cell>
        </row>
        <row r="462">
          <cell r="A462">
            <v>189</v>
          </cell>
          <cell r="B462">
            <v>93</v>
          </cell>
          <cell r="C462" t="str">
            <v>NON-GF</v>
          </cell>
          <cell r="D462" t="str">
            <v>1800</v>
          </cell>
          <cell r="E462" t="str">
            <v>0800</v>
          </cell>
          <cell r="F462" t="str">
            <v>0800.8049</v>
          </cell>
          <cell r="G462">
            <v>316181</v>
          </cell>
          <cell r="H462" t="str">
            <v>Auto Carryover</v>
          </cell>
          <cell r="I462" t="str">
            <v>Automatic</v>
          </cell>
          <cell r="J462" t="str">
            <v>1st Quarter</v>
          </cell>
        </row>
        <row r="463">
          <cell r="A463">
            <v>190</v>
          </cell>
          <cell r="B463">
            <v>93</v>
          </cell>
          <cell r="C463" t="str">
            <v>NON-GF</v>
          </cell>
          <cell r="D463" t="str">
            <v>1800</v>
          </cell>
          <cell r="E463" t="str">
            <v>0800</v>
          </cell>
          <cell r="F463" t="str">
            <v>0800.8067</v>
          </cell>
          <cell r="G463">
            <v>420760</v>
          </cell>
          <cell r="H463" t="str">
            <v>Auto Carryover</v>
          </cell>
          <cell r="I463" t="str">
            <v>Automatic</v>
          </cell>
          <cell r="J463" t="str">
            <v>1st Quarter</v>
          </cell>
        </row>
        <row r="464">
          <cell r="A464">
            <v>191</v>
          </cell>
          <cell r="B464">
            <v>93</v>
          </cell>
          <cell r="C464" t="str">
            <v>NON-GF</v>
          </cell>
          <cell r="D464" t="str">
            <v>1800</v>
          </cell>
          <cell r="E464" t="str">
            <v>0800</v>
          </cell>
          <cell r="F464" t="str">
            <v>0800.8078</v>
          </cell>
          <cell r="G464">
            <v>1412612</v>
          </cell>
          <cell r="H464" t="str">
            <v>Auto Carryover</v>
          </cell>
          <cell r="I464" t="str">
            <v>Automatic</v>
          </cell>
          <cell r="J464" t="str">
            <v>1st Quarter</v>
          </cell>
        </row>
        <row r="465">
          <cell r="A465">
            <v>192</v>
          </cell>
          <cell r="B465">
            <v>93</v>
          </cell>
          <cell r="C465" t="str">
            <v>NON-GF</v>
          </cell>
          <cell r="D465" t="str">
            <v>1800</v>
          </cell>
          <cell r="E465" t="str">
            <v>0800</v>
          </cell>
          <cell r="F465" t="str">
            <v>0800.8114</v>
          </cell>
          <cell r="G465">
            <v>12258</v>
          </cell>
          <cell r="H465" t="str">
            <v>Auto Carryover</v>
          </cell>
          <cell r="I465" t="str">
            <v>Automatic</v>
          </cell>
          <cell r="J465" t="str">
            <v>1st Quarter</v>
          </cell>
        </row>
        <row r="466">
          <cell r="A466">
            <v>193</v>
          </cell>
          <cell r="B466">
            <v>93</v>
          </cell>
          <cell r="C466" t="str">
            <v>NON-GF</v>
          </cell>
          <cell r="D466" t="str">
            <v>1800</v>
          </cell>
          <cell r="E466" t="str">
            <v>0800</v>
          </cell>
          <cell r="F466" t="str">
            <v>0800.8184</v>
          </cell>
          <cell r="G466">
            <v>20287</v>
          </cell>
          <cell r="H466" t="str">
            <v>Auto Carryover</v>
          </cell>
          <cell r="I466" t="str">
            <v>Automatic</v>
          </cell>
          <cell r="J466" t="str">
            <v>1st Quarter</v>
          </cell>
        </row>
        <row r="467">
          <cell r="A467">
            <v>194</v>
          </cell>
          <cell r="B467">
            <v>94</v>
          </cell>
          <cell r="C467" t="str">
            <v>NON-GF</v>
          </cell>
          <cell r="D467" t="str">
            <v>1800</v>
          </cell>
          <cell r="E467" t="str">
            <v>0810</v>
          </cell>
          <cell r="F467" t="str">
            <v>0810</v>
          </cell>
          <cell r="G467">
            <v>89233</v>
          </cell>
          <cell r="H467" t="str">
            <v>Auto Carryover</v>
          </cell>
          <cell r="I467" t="str">
            <v>Automatic</v>
          </cell>
          <cell r="J467" t="str">
            <v>1st Quarter</v>
          </cell>
        </row>
        <row r="468">
          <cell r="A468">
            <v>195</v>
          </cell>
          <cell r="B468">
            <v>49</v>
          </cell>
          <cell r="C468" t="str">
            <v>GF</v>
          </cell>
          <cell r="D468" t="str">
            <v>0010</v>
          </cell>
          <cell r="E468" t="str">
            <v>0820</v>
          </cell>
          <cell r="F468" t="str">
            <v>0820.8124</v>
          </cell>
          <cell r="G468">
            <v>227490</v>
          </cell>
          <cell r="H468" t="str">
            <v>Auto Carryover</v>
          </cell>
          <cell r="I468" t="str">
            <v>Automatic</v>
          </cell>
          <cell r="J468" t="str">
            <v>1st Quarter</v>
          </cell>
        </row>
        <row r="469">
          <cell r="A469">
            <v>196</v>
          </cell>
          <cell r="B469">
            <v>49</v>
          </cell>
          <cell r="C469" t="str">
            <v>GF</v>
          </cell>
          <cell r="D469" t="str">
            <v>0010</v>
          </cell>
          <cell r="E469" t="str">
            <v>0820</v>
          </cell>
          <cell r="F469" t="str">
            <v>0820.8125</v>
          </cell>
          <cell r="G469">
            <v>265767</v>
          </cell>
          <cell r="H469" t="str">
            <v>Auto Carryover</v>
          </cell>
          <cell r="I469" t="str">
            <v>Automatic</v>
          </cell>
          <cell r="J469" t="str">
            <v>1st Quarter</v>
          </cell>
        </row>
        <row r="470">
          <cell r="A470">
            <v>197</v>
          </cell>
          <cell r="B470">
            <v>75</v>
          </cell>
          <cell r="C470" t="str">
            <v>NON-GF</v>
          </cell>
          <cell r="D470" t="str">
            <v>1190</v>
          </cell>
          <cell r="E470" t="str">
            <v>0830</v>
          </cell>
          <cell r="F470" t="str">
            <v>0830.5803</v>
          </cell>
          <cell r="G470">
            <v>300676</v>
          </cell>
          <cell r="H470" t="str">
            <v>Auto Carryover</v>
          </cell>
          <cell r="I470" t="str">
            <v>Automatic</v>
          </cell>
          <cell r="J470" t="str">
            <v>1st Quarter</v>
          </cell>
        </row>
        <row r="471">
          <cell r="A471">
            <v>198</v>
          </cell>
          <cell r="B471">
            <v>75</v>
          </cell>
          <cell r="C471" t="str">
            <v>NON-GF</v>
          </cell>
          <cell r="D471" t="str">
            <v>1190</v>
          </cell>
          <cell r="E471" t="str">
            <v>0830</v>
          </cell>
          <cell r="F471" t="str">
            <v>0830.5806</v>
          </cell>
          <cell r="G471">
            <v>713505</v>
          </cell>
          <cell r="H471" t="str">
            <v>Auto Carryover</v>
          </cell>
          <cell r="I471" t="str">
            <v>Automatic</v>
          </cell>
          <cell r="J471" t="str">
            <v>1st Quarter</v>
          </cell>
        </row>
        <row r="472">
          <cell r="A472">
            <v>199</v>
          </cell>
          <cell r="B472">
            <v>75</v>
          </cell>
          <cell r="C472" t="str">
            <v>NON-GF</v>
          </cell>
          <cell r="D472" t="str">
            <v>1190</v>
          </cell>
          <cell r="E472" t="str">
            <v>0830</v>
          </cell>
          <cell r="F472" t="str">
            <v>0830.8800</v>
          </cell>
          <cell r="G472">
            <v>151297</v>
          </cell>
          <cell r="H472" t="str">
            <v>Auto Carryover</v>
          </cell>
          <cell r="I472" t="str">
            <v>Automatic</v>
          </cell>
          <cell r="J472" t="str">
            <v>1st Quarter</v>
          </cell>
        </row>
        <row r="473">
          <cell r="A473">
            <v>200</v>
          </cell>
          <cell r="B473">
            <v>75</v>
          </cell>
          <cell r="C473" t="str">
            <v>NON-GF</v>
          </cell>
          <cell r="D473" t="str">
            <v>1190</v>
          </cell>
          <cell r="E473" t="str">
            <v>0830</v>
          </cell>
          <cell r="F473" t="str">
            <v>0830.8802</v>
          </cell>
          <cell r="G473">
            <v>137096</v>
          </cell>
          <cell r="H473" t="str">
            <v>Auto Carryover</v>
          </cell>
          <cell r="I473" t="str">
            <v>Automatic</v>
          </cell>
          <cell r="J473" t="str">
            <v>1st Quarter</v>
          </cell>
        </row>
        <row r="474">
          <cell r="A474">
            <v>201</v>
          </cell>
          <cell r="B474">
            <v>75</v>
          </cell>
          <cell r="C474" t="str">
            <v>NON-GF</v>
          </cell>
          <cell r="D474" t="str">
            <v>1190</v>
          </cell>
          <cell r="E474" t="str">
            <v>0830</v>
          </cell>
          <cell r="F474" t="str">
            <v>0830.8803</v>
          </cell>
          <cell r="G474">
            <v>29137</v>
          </cell>
          <cell r="H474" t="str">
            <v>Auto Carryover</v>
          </cell>
          <cell r="I474" t="str">
            <v>Automatic</v>
          </cell>
          <cell r="J474" t="str">
            <v>1st Quarter</v>
          </cell>
        </row>
        <row r="475">
          <cell r="A475">
            <v>202</v>
          </cell>
          <cell r="B475">
            <v>77</v>
          </cell>
          <cell r="C475" t="str">
            <v>NON-GF</v>
          </cell>
          <cell r="D475" t="str">
            <v>1211</v>
          </cell>
          <cell r="E475" t="str">
            <v>0845</v>
          </cell>
          <cell r="F475" t="str">
            <v>0845.6915</v>
          </cell>
          <cell r="G475">
            <v>109022</v>
          </cell>
          <cell r="H475" t="str">
            <v>Auto Carryover</v>
          </cell>
          <cell r="I475" t="str">
            <v>Automatic</v>
          </cell>
          <cell r="J475" t="str">
            <v>1st Quarter</v>
          </cell>
        </row>
        <row r="476">
          <cell r="A476">
            <v>203</v>
          </cell>
          <cell r="B476">
            <v>77</v>
          </cell>
          <cell r="C476" t="str">
            <v>NON-GF</v>
          </cell>
          <cell r="D476" t="str">
            <v>1211</v>
          </cell>
          <cell r="E476" t="str">
            <v>0845</v>
          </cell>
          <cell r="F476" t="str">
            <v>0845.6958</v>
          </cell>
          <cell r="G476">
            <v>150790</v>
          </cell>
          <cell r="H476" t="str">
            <v>Auto Carryover</v>
          </cell>
          <cell r="I476" t="str">
            <v>Automatic</v>
          </cell>
          <cell r="J476" t="str">
            <v>1st Quarter</v>
          </cell>
        </row>
        <row r="477">
          <cell r="A477">
            <v>204</v>
          </cell>
          <cell r="B477">
            <v>77</v>
          </cell>
          <cell r="C477" t="str">
            <v>NON-GF</v>
          </cell>
          <cell r="D477" t="str">
            <v>1211</v>
          </cell>
          <cell r="E477" t="str">
            <v>0845</v>
          </cell>
          <cell r="F477" t="str">
            <v>0845.6959</v>
          </cell>
          <cell r="G477">
            <v>52600</v>
          </cell>
          <cell r="H477" t="str">
            <v>Auto Carryover</v>
          </cell>
          <cell r="I477" t="str">
            <v>Automatic</v>
          </cell>
          <cell r="J477" t="str">
            <v>1st Quarter</v>
          </cell>
        </row>
        <row r="478">
          <cell r="A478">
            <v>205</v>
          </cell>
          <cell r="B478">
            <v>77</v>
          </cell>
          <cell r="C478" t="str">
            <v>NON-GF</v>
          </cell>
          <cell r="D478" t="str">
            <v>1211</v>
          </cell>
          <cell r="E478" t="str">
            <v>0845</v>
          </cell>
          <cell r="F478" t="str">
            <v>0845.6961</v>
          </cell>
          <cell r="G478">
            <v>148544</v>
          </cell>
          <cell r="H478" t="str">
            <v>Auto Carryover</v>
          </cell>
          <cell r="I478" t="str">
            <v>Automatic</v>
          </cell>
          <cell r="J478" t="str">
            <v>1st Quarter</v>
          </cell>
        </row>
        <row r="479">
          <cell r="A479">
            <v>206</v>
          </cell>
          <cell r="B479">
            <v>81</v>
          </cell>
          <cell r="C479" t="str">
            <v>NON-GF</v>
          </cell>
          <cell r="D479" t="str">
            <v>1280</v>
          </cell>
          <cell r="E479" t="str">
            <v>0860</v>
          </cell>
          <cell r="F479" t="str">
            <v>0860</v>
          </cell>
          <cell r="G479">
            <v>285863</v>
          </cell>
          <cell r="H479" t="str">
            <v>Auto Carryover</v>
          </cell>
          <cell r="I479" t="str">
            <v>Automatic</v>
          </cell>
          <cell r="J479" t="str">
            <v>1st Quarter</v>
          </cell>
        </row>
        <row r="480">
          <cell r="A480">
            <v>207</v>
          </cell>
          <cell r="B480">
            <v>65</v>
          </cell>
          <cell r="C480" t="str">
            <v>NON-GF</v>
          </cell>
          <cell r="D480" t="str">
            <v>1135</v>
          </cell>
          <cell r="E480" t="str">
            <v>0883</v>
          </cell>
          <cell r="F480" t="str">
            <v>0883</v>
          </cell>
          <cell r="G480">
            <v>3735</v>
          </cell>
          <cell r="H480" t="str">
            <v>Auto Carryover</v>
          </cell>
          <cell r="I480" t="str">
            <v>Automatic</v>
          </cell>
          <cell r="J480" t="str">
            <v>1st Quarter</v>
          </cell>
        </row>
        <row r="481">
          <cell r="A481">
            <v>208</v>
          </cell>
          <cell r="B481">
            <v>88</v>
          </cell>
          <cell r="C481" t="str">
            <v>NON-GF</v>
          </cell>
          <cell r="D481" t="str">
            <v>1421</v>
          </cell>
          <cell r="E481" t="str">
            <v>0887</v>
          </cell>
          <cell r="F481" t="str">
            <v>0887</v>
          </cell>
          <cell r="G481">
            <v>32527</v>
          </cell>
          <cell r="H481" t="str">
            <v>Auto Carryover</v>
          </cell>
          <cell r="I481" t="str">
            <v>Automatic</v>
          </cell>
          <cell r="J481" t="str">
            <v>1st Quarter</v>
          </cell>
        </row>
        <row r="482">
          <cell r="A482">
            <v>209</v>
          </cell>
          <cell r="B482">
            <v>89</v>
          </cell>
          <cell r="C482" t="str">
            <v>NON-GF</v>
          </cell>
          <cell r="D482" t="str">
            <v>1421</v>
          </cell>
          <cell r="E482" t="str">
            <v>0888</v>
          </cell>
          <cell r="F482" t="str">
            <v>0888.8400</v>
          </cell>
          <cell r="G482">
            <v>35931</v>
          </cell>
          <cell r="H482" t="str">
            <v>Auto Carryover</v>
          </cell>
          <cell r="I482" t="str">
            <v>Automatic</v>
          </cell>
          <cell r="J482" t="str">
            <v>1st Quarter</v>
          </cell>
        </row>
        <row r="483">
          <cell r="A483">
            <v>210</v>
          </cell>
          <cell r="B483">
            <v>89</v>
          </cell>
          <cell r="C483" t="str">
            <v>NON-GF</v>
          </cell>
          <cell r="D483" t="str">
            <v>1421</v>
          </cell>
          <cell r="E483" t="str">
            <v>0888</v>
          </cell>
          <cell r="F483" t="str">
            <v>0888.8410</v>
          </cell>
          <cell r="G483">
            <v>72857</v>
          </cell>
          <cell r="H483" t="str">
            <v>Auto Carryover</v>
          </cell>
          <cell r="I483" t="str">
            <v>Automatic</v>
          </cell>
          <cell r="J483" t="str">
            <v>1st Quarter</v>
          </cell>
        </row>
        <row r="484">
          <cell r="A484">
            <v>211</v>
          </cell>
          <cell r="B484">
            <v>87</v>
          </cell>
          <cell r="C484" t="str">
            <v>NON-GF</v>
          </cell>
          <cell r="D484" t="str">
            <v>1396</v>
          </cell>
          <cell r="E484" t="str">
            <v>0904</v>
          </cell>
          <cell r="F484" t="str">
            <v>0904</v>
          </cell>
          <cell r="G484">
            <v>5000</v>
          </cell>
          <cell r="H484" t="str">
            <v>Auto Carryover</v>
          </cell>
          <cell r="I484" t="str">
            <v>Automatic</v>
          </cell>
          <cell r="J484" t="str">
            <v>1st Quarter</v>
          </cell>
        </row>
        <row r="485">
          <cell r="A485">
            <v>212</v>
          </cell>
          <cell r="B485">
            <v>50</v>
          </cell>
          <cell r="C485" t="str">
            <v>GF</v>
          </cell>
          <cell r="D485" t="str">
            <v>0010</v>
          </cell>
          <cell r="E485" t="str">
            <v>0910</v>
          </cell>
          <cell r="F485" t="str">
            <v>0910.7192</v>
          </cell>
          <cell r="G485">
            <v>492923</v>
          </cell>
          <cell r="H485" t="str">
            <v>Auto Carryover</v>
          </cell>
          <cell r="I485" t="str">
            <v>Automatic</v>
          </cell>
          <cell r="J485" t="str">
            <v>1st Quarter</v>
          </cell>
        </row>
        <row r="486">
          <cell r="A486">
            <v>213</v>
          </cell>
          <cell r="B486">
            <v>50</v>
          </cell>
          <cell r="C486" t="str">
            <v>GF</v>
          </cell>
          <cell r="D486" t="str">
            <v>0010</v>
          </cell>
          <cell r="E486" t="str">
            <v>0910</v>
          </cell>
          <cell r="F486" t="str">
            <v>0910.7545</v>
          </cell>
          <cell r="G486">
            <v>327346</v>
          </cell>
          <cell r="H486" t="str">
            <v>Auto Carryover</v>
          </cell>
          <cell r="I486" t="str">
            <v>Automatic</v>
          </cell>
          <cell r="J486" t="str">
            <v>1st Quarter</v>
          </cell>
        </row>
        <row r="487">
          <cell r="A487">
            <v>214</v>
          </cell>
          <cell r="B487">
            <v>50</v>
          </cell>
          <cell r="C487" t="str">
            <v>GF</v>
          </cell>
          <cell r="D487" t="str">
            <v>0010</v>
          </cell>
          <cell r="E487" t="str">
            <v>0910</v>
          </cell>
          <cell r="F487" t="str">
            <v>0910.7840</v>
          </cell>
          <cell r="G487">
            <v>116197</v>
          </cell>
          <cell r="H487" t="str">
            <v>Auto Carryover</v>
          </cell>
          <cell r="I487" t="str">
            <v>Automatic</v>
          </cell>
          <cell r="J487" t="str">
            <v>1st Quarter</v>
          </cell>
        </row>
        <row r="488">
          <cell r="A488">
            <v>215</v>
          </cell>
          <cell r="B488">
            <v>50</v>
          </cell>
          <cell r="C488" t="str">
            <v>GF</v>
          </cell>
          <cell r="D488" t="str">
            <v>0010</v>
          </cell>
          <cell r="E488" t="str">
            <v>0910</v>
          </cell>
          <cell r="F488" t="str">
            <v>0910.7855</v>
          </cell>
          <cell r="G488">
            <v>939161</v>
          </cell>
          <cell r="H488" t="str">
            <v>Auto Carryover</v>
          </cell>
          <cell r="I488" t="str">
            <v>Automatic</v>
          </cell>
          <cell r="J488" t="str">
            <v>1st Quarter</v>
          </cell>
        </row>
        <row r="489">
          <cell r="A489">
            <v>216</v>
          </cell>
          <cell r="B489">
            <v>50</v>
          </cell>
          <cell r="C489" t="str">
            <v>GF</v>
          </cell>
          <cell r="D489" t="str">
            <v>0010</v>
          </cell>
          <cell r="E489" t="str">
            <v>0910</v>
          </cell>
          <cell r="F489" t="str">
            <v>0910.7880</v>
          </cell>
          <cell r="G489">
            <v>655832</v>
          </cell>
          <cell r="H489" t="str">
            <v>Auto Carryover</v>
          </cell>
          <cell r="I489" t="str">
            <v>Automatic</v>
          </cell>
          <cell r="J489" t="str">
            <v>1st Quarter</v>
          </cell>
        </row>
        <row r="490">
          <cell r="A490">
            <v>217</v>
          </cell>
          <cell r="B490">
            <v>52</v>
          </cell>
          <cell r="C490" t="str">
            <v>GF</v>
          </cell>
          <cell r="D490" t="str">
            <v>0016</v>
          </cell>
          <cell r="E490" t="str">
            <v>0914</v>
          </cell>
          <cell r="F490" t="str">
            <v>0914</v>
          </cell>
          <cell r="G490">
            <v>18443</v>
          </cell>
          <cell r="H490" t="str">
            <v>Auto Carryover</v>
          </cell>
          <cell r="I490" t="str">
            <v>Automatic</v>
          </cell>
          <cell r="J490" t="str">
            <v>1st Quarter</v>
          </cell>
        </row>
        <row r="491">
          <cell r="A491">
            <v>218</v>
          </cell>
          <cell r="B491">
            <v>53</v>
          </cell>
          <cell r="C491" t="str">
            <v>GF</v>
          </cell>
          <cell r="D491" t="str">
            <v>0016</v>
          </cell>
          <cell r="E491" t="str">
            <v>0915</v>
          </cell>
          <cell r="F491" t="str">
            <v>0915</v>
          </cell>
          <cell r="G491">
            <v>138</v>
          </cell>
          <cell r="H491" t="str">
            <v>Auto Carryover</v>
          </cell>
          <cell r="I491" t="str">
            <v>Automatic</v>
          </cell>
          <cell r="J491" t="str">
            <v>1st Quarter</v>
          </cell>
        </row>
        <row r="492">
          <cell r="A492">
            <v>219</v>
          </cell>
          <cell r="B492">
            <v>57</v>
          </cell>
          <cell r="C492" t="str">
            <v>NON-GF</v>
          </cell>
          <cell r="D492" t="str">
            <v>1070</v>
          </cell>
          <cell r="E492" t="str">
            <v>0920</v>
          </cell>
          <cell r="F492" t="str">
            <v>0920.9250</v>
          </cell>
          <cell r="G492">
            <v>139421</v>
          </cell>
          <cell r="H492" t="str">
            <v>Auto Carryover</v>
          </cell>
          <cell r="I492" t="str">
            <v>Automatic</v>
          </cell>
          <cell r="J492" t="str">
            <v>1st Quarter</v>
          </cell>
        </row>
        <row r="493">
          <cell r="A493">
            <v>220</v>
          </cell>
          <cell r="B493">
            <v>57</v>
          </cell>
          <cell r="C493" t="str">
            <v>NON-GF</v>
          </cell>
          <cell r="D493" t="str">
            <v>1070</v>
          </cell>
          <cell r="E493" t="str">
            <v>0920</v>
          </cell>
          <cell r="F493" t="str">
            <v>0920.9260</v>
          </cell>
          <cell r="G493">
            <v>392599</v>
          </cell>
          <cell r="H493" t="str">
            <v>Auto Carryover</v>
          </cell>
          <cell r="I493" t="str">
            <v>Automatic</v>
          </cell>
          <cell r="J493" t="str">
            <v>1st Quarter</v>
          </cell>
        </row>
        <row r="494">
          <cell r="A494">
            <v>221</v>
          </cell>
          <cell r="B494">
            <v>61</v>
          </cell>
          <cell r="C494" t="str">
            <v>NON-GF</v>
          </cell>
          <cell r="D494" t="str">
            <v>1120</v>
          </cell>
          <cell r="E494" t="str">
            <v>0924</v>
          </cell>
          <cell r="F494" t="str">
            <v>0924.9800</v>
          </cell>
          <cell r="G494">
            <v>3426570</v>
          </cell>
          <cell r="H494" t="str">
            <v>Auto Carryover</v>
          </cell>
          <cell r="I494" t="str">
            <v>Automatic</v>
          </cell>
          <cell r="J494" t="str">
            <v>1st Quarter</v>
          </cell>
        </row>
        <row r="495">
          <cell r="A495">
            <v>222</v>
          </cell>
          <cell r="B495">
            <v>61</v>
          </cell>
          <cell r="C495" t="str">
            <v>NON-GF</v>
          </cell>
          <cell r="D495" t="str">
            <v>1120</v>
          </cell>
          <cell r="E495" t="str">
            <v>0924</v>
          </cell>
          <cell r="F495" t="str">
            <v>0924.9827</v>
          </cell>
          <cell r="G495">
            <v>198643</v>
          </cell>
          <cell r="H495" t="str">
            <v>Auto Carryover</v>
          </cell>
          <cell r="I495" t="str">
            <v>Automatic</v>
          </cell>
          <cell r="J495" t="str">
            <v>1st Quarter</v>
          </cell>
        </row>
        <row r="496">
          <cell r="A496">
            <v>223</v>
          </cell>
          <cell r="B496">
            <v>58</v>
          </cell>
          <cell r="C496" t="str">
            <v>NON-GF</v>
          </cell>
          <cell r="D496" t="str">
            <v>1070</v>
          </cell>
          <cell r="E496" t="str">
            <v>0935</v>
          </cell>
          <cell r="F496" t="str">
            <v>0935</v>
          </cell>
          <cell r="G496">
            <v>56396</v>
          </cell>
          <cell r="H496" t="str">
            <v>Auto Carryover</v>
          </cell>
          <cell r="I496" t="str">
            <v>Automatic</v>
          </cell>
          <cell r="J496" t="str">
            <v>1st Quarter</v>
          </cell>
        </row>
        <row r="497">
          <cell r="A497">
            <v>224</v>
          </cell>
          <cell r="B497">
            <v>99</v>
          </cell>
          <cell r="C497" t="str">
            <v>NON-GF</v>
          </cell>
          <cell r="D497" t="str">
            <v>2240</v>
          </cell>
          <cell r="E497" t="str">
            <v>0936</v>
          </cell>
          <cell r="F497" t="str">
            <v>0936.6800</v>
          </cell>
          <cell r="G497">
            <v>139471</v>
          </cell>
          <cell r="H497" t="str">
            <v>Auto Carryover</v>
          </cell>
          <cell r="I497" t="str">
            <v>Automatic</v>
          </cell>
          <cell r="J497" t="str">
            <v>1st Quarter</v>
          </cell>
        </row>
        <row r="498">
          <cell r="A498">
            <v>225</v>
          </cell>
          <cell r="B498">
            <v>99</v>
          </cell>
          <cell r="C498" t="str">
            <v>NON-GF</v>
          </cell>
          <cell r="D498" t="str">
            <v>2240</v>
          </cell>
          <cell r="E498" t="str">
            <v>0936</v>
          </cell>
          <cell r="F498" t="str">
            <v>0936.6810</v>
          </cell>
          <cell r="G498">
            <v>102187</v>
          </cell>
          <cell r="H498" t="str">
            <v>Auto Carryover</v>
          </cell>
          <cell r="I498" t="str">
            <v>Automatic</v>
          </cell>
          <cell r="J498" t="str">
            <v>1st Quarter</v>
          </cell>
        </row>
        <row r="499">
          <cell r="A499">
            <v>226</v>
          </cell>
          <cell r="B499">
            <v>51</v>
          </cell>
          <cell r="C499" t="str">
            <v>GF</v>
          </cell>
          <cell r="D499" t="str">
            <v>0010</v>
          </cell>
          <cell r="E499" t="str">
            <v>0950</v>
          </cell>
          <cell r="F499" t="str">
            <v>0950.2300</v>
          </cell>
          <cell r="G499">
            <v>54574</v>
          </cell>
          <cell r="H499" t="str">
            <v>Auto Carryover</v>
          </cell>
          <cell r="I499" t="str">
            <v>Automatic</v>
          </cell>
          <cell r="J499" t="str">
            <v>1st Quarter</v>
          </cell>
        </row>
        <row r="500">
          <cell r="A500">
            <v>227</v>
          </cell>
          <cell r="B500">
            <v>51</v>
          </cell>
          <cell r="C500" t="str">
            <v>GF</v>
          </cell>
          <cell r="D500" t="str">
            <v>0010</v>
          </cell>
          <cell r="E500" t="str">
            <v>0950</v>
          </cell>
          <cell r="F500" t="str">
            <v>0950.6525</v>
          </cell>
          <cell r="G500">
            <v>690071</v>
          </cell>
          <cell r="H500" t="str">
            <v>Auto Carryover</v>
          </cell>
          <cell r="I500" t="str">
            <v>Automatic</v>
          </cell>
          <cell r="J500" t="str">
            <v>1st Quarter</v>
          </cell>
        </row>
        <row r="501">
          <cell r="A501">
            <v>228</v>
          </cell>
          <cell r="B501">
            <v>80</v>
          </cell>
          <cell r="C501" t="str">
            <v>NON-GF</v>
          </cell>
          <cell r="D501" t="str">
            <v>1260</v>
          </cell>
          <cell r="E501" t="str">
            <v>0960</v>
          </cell>
          <cell r="F501" t="str">
            <v>0960.9837</v>
          </cell>
          <cell r="G501">
            <v>539888</v>
          </cell>
          <cell r="H501" t="str">
            <v>Auto Carryover</v>
          </cell>
          <cell r="I501" t="str">
            <v>Automatic</v>
          </cell>
          <cell r="J501" t="str">
            <v>1st Quarter</v>
          </cell>
        </row>
        <row r="502">
          <cell r="A502">
            <v>229</v>
          </cell>
          <cell r="B502">
            <v>80</v>
          </cell>
          <cell r="C502" t="str">
            <v>NON-GF</v>
          </cell>
          <cell r="D502" t="str">
            <v>1260</v>
          </cell>
          <cell r="E502" t="str">
            <v>0960</v>
          </cell>
          <cell r="F502" t="str">
            <v>0960.9855</v>
          </cell>
          <cell r="G502">
            <v>27425</v>
          </cell>
          <cell r="H502" t="str">
            <v>Auto Carryover</v>
          </cell>
          <cell r="I502" t="str">
            <v>Automatic</v>
          </cell>
          <cell r="J502" t="str">
            <v>1st Quarter</v>
          </cell>
        </row>
        <row r="503">
          <cell r="A503">
            <v>230</v>
          </cell>
          <cell r="B503">
            <v>66</v>
          </cell>
          <cell r="C503" t="str">
            <v>NON-GF</v>
          </cell>
          <cell r="D503" t="str">
            <v>1135</v>
          </cell>
          <cell r="E503" t="str">
            <v>0983</v>
          </cell>
          <cell r="F503" t="str">
            <v>0983</v>
          </cell>
          <cell r="G503">
            <v>28084</v>
          </cell>
          <cell r="H503" t="str">
            <v>Auto Carryover</v>
          </cell>
          <cell r="I503" t="str">
            <v>Automatic</v>
          </cell>
          <cell r="J503" t="str">
            <v>1st Quarter</v>
          </cell>
        </row>
        <row r="504">
          <cell r="A504">
            <v>231</v>
          </cell>
          <cell r="B504">
            <v>67</v>
          </cell>
          <cell r="C504" t="str">
            <v>NON-GF</v>
          </cell>
          <cell r="D504" t="str">
            <v>1135</v>
          </cell>
          <cell r="E504" t="str">
            <v>0984</v>
          </cell>
          <cell r="F504" t="str">
            <v>0984</v>
          </cell>
          <cell r="G504">
            <v>12597</v>
          </cell>
          <cell r="H504" t="str">
            <v>Auto Carryover</v>
          </cell>
          <cell r="I504" t="str">
            <v>Automatic</v>
          </cell>
          <cell r="J504" t="str">
            <v>1st Quarter</v>
          </cell>
        </row>
        <row r="505">
          <cell r="A505">
            <v>232</v>
          </cell>
          <cell r="B505">
            <v>68</v>
          </cell>
          <cell r="C505" t="str">
            <v>NON-GF</v>
          </cell>
          <cell r="D505" t="str">
            <v>1135</v>
          </cell>
          <cell r="E505" t="str">
            <v>0985</v>
          </cell>
          <cell r="F505" t="str">
            <v>0985</v>
          </cell>
          <cell r="G505">
            <v>8120</v>
          </cell>
          <cell r="H505" t="str">
            <v>Auto Carryover</v>
          </cell>
          <cell r="I505" t="str">
            <v>Automatic</v>
          </cell>
          <cell r="J505" t="str">
            <v>1st Quarter</v>
          </cell>
        </row>
        <row r="506">
          <cell r="A506">
            <v>233</v>
          </cell>
          <cell r="B506">
            <v>69</v>
          </cell>
          <cell r="C506" t="str">
            <v>NON-GF</v>
          </cell>
          <cell r="D506" t="str">
            <v>1135</v>
          </cell>
          <cell r="E506" t="str">
            <v>0986</v>
          </cell>
          <cell r="F506" t="str">
            <v>0986</v>
          </cell>
          <cell r="G506">
            <v>62300</v>
          </cell>
          <cell r="H506" t="str">
            <v>Auto Carryover</v>
          </cell>
          <cell r="I506" t="str">
            <v>Automatic</v>
          </cell>
          <cell r="J506" t="str">
            <v>1st Quarter</v>
          </cell>
        </row>
        <row r="507">
          <cell r="A507">
            <v>234</v>
          </cell>
          <cell r="B507">
            <v>70</v>
          </cell>
          <cell r="C507" t="str">
            <v>NON-GF</v>
          </cell>
          <cell r="D507" t="str">
            <v>1135</v>
          </cell>
          <cell r="E507" t="str">
            <v>0987</v>
          </cell>
          <cell r="F507" t="str">
            <v>0987</v>
          </cell>
          <cell r="G507">
            <v>98004</v>
          </cell>
          <cell r="H507" t="str">
            <v>Auto Carryover</v>
          </cell>
          <cell r="I507" t="str">
            <v>Automatic</v>
          </cell>
          <cell r="J507" t="str">
            <v>1st Quarter</v>
          </cell>
        </row>
        <row r="508">
          <cell r="A508">
            <v>235</v>
          </cell>
          <cell r="B508">
            <v>71</v>
          </cell>
          <cell r="C508" t="str">
            <v>NON-GF</v>
          </cell>
          <cell r="D508" t="str">
            <v>1135</v>
          </cell>
          <cell r="E508" t="str">
            <v>0990</v>
          </cell>
          <cell r="F508" t="str">
            <v>0990.9863</v>
          </cell>
          <cell r="G508">
            <v>773401</v>
          </cell>
          <cell r="H508" t="str">
            <v>Auto Carryover</v>
          </cell>
          <cell r="I508" t="str">
            <v>Automatic</v>
          </cell>
          <cell r="J508" t="str">
            <v>1st Quarter</v>
          </cell>
        </row>
        <row r="509">
          <cell r="A509">
            <v>236</v>
          </cell>
          <cell r="B509">
            <v>128</v>
          </cell>
          <cell r="C509" t="str">
            <v>NON-GF</v>
          </cell>
          <cell r="D509" t="str">
            <v>1590</v>
          </cell>
          <cell r="E509" t="str">
            <v>1460M</v>
          </cell>
          <cell r="F509" t="str">
            <v>1460M</v>
          </cell>
          <cell r="G509">
            <v>123686</v>
          </cell>
          <cell r="H509" t="str">
            <v>Auto Carryover</v>
          </cell>
          <cell r="I509" t="str">
            <v>Automatic</v>
          </cell>
          <cell r="J509" t="str">
            <v>1st Quarter</v>
          </cell>
        </row>
        <row r="510">
          <cell r="A510">
            <v>237</v>
          </cell>
          <cell r="B510">
            <v>109</v>
          </cell>
          <cell r="C510" t="str">
            <v>NON-GF</v>
          </cell>
          <cell r="D510" t="str">
            <v>5471</v>
          </cell>
          <cell r="E510" t="str">
            <v>1550M</v>
          </cell>
          <cell r="F510" t="str">
            <v>1550M</v>
          </cell>
          <cell r="G510">
            <v>123963</v>
          </cell>
          <cell r="H510" t="str">
            <v>Auto Carryover</v>
          </cell>
          <cell r="I510" t="str">
            <v>Automatic</v>
          </cell>
          <cell r="J510" t="str">
            <v>1st Quarter</v>
          </cell>
        </row>
        <row r="511">
          <cell r="A511">
            <v>238</v>
          </cell>
          <cell r="B511">
            <v>96</v>
          </cell>
          <cell r="C511" t="str">
            <v>NON-GF</v>
          </cell>
          <cell r="D511" t="str">
            <v>2140</v>
          </cell>
          <cell r="E511" t="str">
            <v>2140</v>
          </cell>
          <cell r="F511" t="str">
            <v>2140</v>
          </cell>
          <cell r="G511">
            <v>646135</v>
          </cell>
          <cell r="H511" t="str">
            <v>Auto Carryover</v>
          </cell>
          <cell r="I511" t="str">
            <v>Automatic</v>
          </cell>
          <cell r="J511" t="str">
            <v>1st Quarter</v>
          </cell>
        </row>
        <row r="512">
          <cell r="A512">
            <v>239</v>
          </cell>
          <cell r="B512">
            <v>97</v>
          </cell>
          <cell r="C512" t="str">
            <v>NON-GF</v>
          </cell>
          <cell r="D512" t="str">
            <v>2163</v>
          </cell>
          <cell r="E512" t="str">
            <v>2163</v>
          </cell>
          <cell r="F512" t="str">
            <v>2163</v>
          </cell>
          <cell r="G512">
            <v>23589</v>
          </cell>
          <cell r="H512" t="str">
            <v>Auto Carryover</v>
          </cell>
          <cell r="I512" t="str">
            <v>Automatic</v>
          </cell>
          <cell r="J512" t="str">
            <v>1st Quarter</v>
          </cell>
        </row>
        <row r="513">
          <cell r="A513">
            <v>240</v>
          </cell>
          <cell r="B513">
            <v>98</v>
          </cell>
          <cell r="C513" t="str">
            <v>NON-GF</v>
          </cell>
          <cell r="D513" t="str">
            <v>2164</v>
          </cell>
          <cell r="E513" t="str">
            <v>2164</v>
          </cell>
          <cell r="F513" t="str">
            <v>2164</v>
          </cell>
          <cell r="G513">
            <v>5590</v>
          </cell>
          <cell r="H513" t="str">
            <v>Auto Carryover</v>
          </cell>
          <cell r="I513" t="str">
            <v>Automatic</v>
          </cell>
          <cell r="J513" t="str">
            <v>1st Quarter</v>
          </cell>
        </row>
        <row r="514">
          <cell r="A514">
            <v>241</v>
          </cell>
          <cell r="B514">
            <v>120</v>
          </cell>
          <cell r="C514" t="str">
            <v>NON-GF</v>
          </cell>
          <cell r="D514" t="str">
            <v>3000</v>
          </cell>
          <cell r="E514" t="str">
            <v>3000</v>
          </cell>
          <cell r="F514" t="str">
            <v>3000</v>
          </cell>
          <cell r="G514">
            <v>2111355</v>
          </cell>
          <cell r="H514" t="str">
            <v>Auto Carryover</v>
          </cell>
          <cell r="I514" t="str">
            <v>Automatic</v>
          </cell>
          <cell r="J514" t="str">
            <v>1st Quarter</v>
          </cell>
        </row>
        <row r="515">
          <cell r="A515">
            <v>242</v>
          </cell>
          <cell r="B515">
            <v>137</v>
          </cell>
          <cell r="C515" t="str">
            <v>NON-GF</v>
          </cell>
          <cell r="D515" t="str">
            <v>3000</v>
          </cell>
          <cell r="E515" t="str">
            <v>3001</v>
          </cell>
          <cell r="F515" t="str">
            <v>3001</v>
          </cell>
          <cell r="G515">
            <v>4936365</v>
          </cell>
          <cell r="H515" t="str">
            <v>Auto Carryover</v>
          </cell>
          <cell r="I515" t="str">
            <v>Automatic</v>
          </cell>
          <cell r="J515" t="str">
            <v>1st Quarter</v>
          </cell>
        </row>
        <row r="516">
          <cell r="A516">
            <v>243</v>
          </cell>
          <cell r="B516">
            <v>121</v>
          </cell>
          <cell r="C516" t="str">
            <v>NON-GF</v>
          </cell>
          <cell r="D516" t="str">
            <v>3000</v>
          </cell>
          <cell r="E516" t="str">
            <v>3003</v>
          </cell>
          <cell r="F516" t="str">
            <v>3003</v>
          </cell>
          <cell r="G516">
            <v>1839865</v>
          </cell>
          <cell r="H516" t="str">
            <v>Auto Carryover</v>
          </cell>
          <cell r="I516" t="str">
            <v>Automatic</v>
          </cell>
          <cell r="J516" t="str">
            <v>1st Quarter</v>
          </cell>
        </row>
        <row r="517">
          <cell r="A517">
            <v>244</v>
          </cell>
          <cell r="B517">
            <v>122</v>
          </cell>
          <cell r="C517" t="str">
            <v>NON-GF</v>
          </cell>
          <cell r="D517" t="str">
            <v>3000</v>
          </cell>
          <cell r="E517" t="str">
            <v>3004</v>
          </cell>
          <cell r="F517" t="str">
            <v>3004</v>
          </cell>
          <cell r="G517">
            <v>198385</v>
          </cell>
          <cell r="H517" t="str">
            <v>Auto Carryover</v>
          </cell>
          <cell r="I517" t="str">
            <v>Automatic</v>
          </cell>
          <cell r="J517" t="str">
            <v>1st Quarter</v>
          </cell>
        </row>
        <row r="518">
          <cell r="A518">
            <v>245</v>
          </cell>
          <cell r="B518">
            <v>123</v>
          </cell>
          <cell r="C518" t="str">
            <v>NON-GF</v>
          </cell>
          <cell r="D518" t="str">
            <v>3000</v>
          </cell>
          <cell r="E518" t="str">
            <v>3005</v>
          </cell>
          <cell r="F518" t="str">
            <v>3005</v>
          </cell>
          <cell r="G518">
            <v>205815</v>
          </cell>
          <cell r="H518" t="str">
            <v>Auto Carryover</v>
          </cell>
          <cell r="I518" t="str">
            <v>Automatic</v>
          </cell>
          <cell r="J518" t="str">
            <v>1st Quarter</v>
          </cell>
        </row>
        <row r="519">
          <cell r="A519">
            <v>246</v>
          </cell>
          <cell r="B519">
            <v>124</v>
          </cell>
          <cell r="C519" t="str">
            <v>NON-GF</v>
          </cell>
          <cell r="D519" t="str">
            <v>3000</v>
          </cell>
          <cell r="E519" t="str">
            <v>3006</v>
          </cell>
          <cell r="F519" t="str">
            <v>3006</v>
          </cell>
          <cell r="G519">
            <v>1086617</v>
          </cell>
          <cell r="H519" t="str">
            <v>Auto Carryover</v>
          </cell>
          <cell r="I519" t="str">
            <v>Automatic</v>
          </cell>
          <cell r="J519" t="str">
            <v>1st Quarter</v>
          </cell>
        </row>
        <row r="520">
          <cell r="A520">
            <v>247</v>
          </cell>
          <cell r="B520">
            <v>139</v>
          </cell>
          <cell r="C520" t="str">
            <v>NON-GF</v>
          </cell>
          <cell r="D520" t="str">
            <v>3007</v>
          </cell>
          <cell r="E520" t="str">
            <v>3007</v>
          </cell>
          <cell r="F520" t="str">
            <v>3007</v>
          </cell>
          <cell r="G520">
            <v>1305412</v>
          </cell>
          <cell r="H520" t="str">
            <v>Auto Carryover</v>
          </cell>
          <cell r="I520" t="str">
            <v>Automatic</v>
          </cell>
          <cell r="J520" t="str">
            <v>1st Quarter</v>
          </cell>
        </row>
        <row r="521">
          <cell r="A521">
            <v>248</v>
          </cell>
          <cell r="B521">
            <v>138</v>
          </cell>
          <cell r="C521" t="str">
            <v>NON-GF</v>
          </cell>
          <cell r="D521" t="str">
            <v>3000</v>
          </cell>
          <cell r="E521" t="str">
            <v>3008</v>
          </cell>
          <cell r="F521" t="str">
            <v>3008</v>
          </cell>
          <cell r="G521">
            <v>3343212</v>
          </cell>
          <cell r="H521" t="str">
            <v>Auto Carryover</v>
          </cell>
          <cell r="I521" t="str">
            <v>Automatic</v>
          </cell>
          <cell r="J521" t="str">
            <v>1st Quarter</v>
          </cell>
        </row>
        <row r="522">
          <cell r="A522">
            <v>249</v>
          </cell>
          <cell r="B522">
            <v>110</v>
          </cell>
          <cell r="C522" t="str">
            <v>NON-GF</v>
          </cell>
          <cell r="D522" t="str">
            <v>5481</v>
          </cell>
          <cell r="E522" t="str">
            <v>3180M</v>
          </cell>
          <cell r="F522" t="str">
            <v>3180M</v>
          </cell>
          <cell r="G522">
            <v>87653</v>
          </cell>
          <cell r="H522" t="str">
            <v>Auto Carryover</v>
          </cell>
          <cell r="I522" t="str">
            <v>Automatic</v>
          </cell>
          <cell r="J522" t="str">
            <v>1st Quarter</v>
          </cell>
        </row>
        <row r="523">
          <cell r="A523">
            <v>250</v>
          </cell>
          <cell r="B523">
            <v>105</v>
          </cell>
          <cell r="C523" t="str">
            <v>NON-GF</v>
          </cell>
          <cell r="D523" t="str">
            <v>4610</v>
          </cell>
          <cell r="E523" t="str">
            <v>4000M</v>
          </cell>
          <cell r="F523" t="str">
            <v>4000M.WB410</v>
          </cell>
          <cell r="G523">
            <v>787157</v>
          </cell>
          <cell r="H523" t="str">
            <v>Auto Carryover</v>
          </cell>
          <cell r="I523" t="str">
            <v>Automatic</v>
          </cell>
          <cell r="J523" t="str">
            <v>1st Quarter</v>
          </cell>
        </row>
        <row r="524">
          <cell r="A524">
            <v>251</v>
          </cell>
          <cell r="B524">
            <v>105</v>
          </cell>
          <cell r="C524" t="str">
            <v>NON-GF</v>
          </cell>
          <cell r="D524" t="str">
            <v>4610</v>
          </cell>
          <cell r="E524" t="str">
            <v>4000M</v>
          </cell>
          <cell r="F524" t="str">
            <v>4000M.WB440</v>
          </cell>
          <cell r="G524">
            <v>1171458</v>
          </cell>
          <cell r="H524" t="str">
            <v>Auto Carryover</v>
          </cell>
          <cell r="I524" t="str">
            <v>Automatic</v>
          </cell>
          <cell r="J524" t="str">
            <v>1st Quarter</v>
          </cell>
        </row>
        <row r="525">
          <cell r="A525">
            <v>252</v>
          </cell>
          <cell r="B525">
            <v>105</v>
          </cell>
          <cell r="C525" t="str">
            <v>NON-GF</v>
          </cell>
          <cell r="D525" t="str">
            <v>4610</v>
          </cell>
          <cell r="E525" t="str">
            <v>4000M</v>
          </cell>
          <cell r="F525" t="str">
            <v>4000M.WB460</v>
          </cell>
          <cell r="G525">
            <v>210537</v>
          </cell>
          <cell r="H525" t="str">
            <v>Auto Carryover</v>
          </cell>
          <cell r="I525" t="str">
            <v>Automatic</v>
          </cell>
          <cell r="J525" t="str">
            <v>1st Quarter</v>
          </cell>
        </row>
        <row r="526">
          <cell r="A526">
            <v>253</v>
          </cell>
          <cell r="B526">
            <v>105</v>
          </cell>
          <cell r="C526" t="str">
            <v>NON-GF</v>
          </cell>
          <cell r="D526" t="str">
            <v>4610</v>
          </cell>
          <cell r="E526" t="str">
            <v>4000M</v>
          </cell>
          <cell r="F526" t="str">
            <v>4000M.WB480</v>
          </cell>
          <cell r="G526">
            <v>9378</v>
          </cell>
          <cell r="H526" t="str">
            <v>Auto Carryover</v>
          </cell>
          <cell r="I526" t="str">
            <v>Automatic</v>
          </cell>
          <cell r="J526" t="str">
            <v>1st Quarter</v>
          </cell>
        </row>
        <row r="527">
          <cell r="A527">
            <v>254</v>
          </cell>
          <cell r="B527">
            <v>105</v>
          </cell>
          <cell r="C527" t="str">
            <v>NON-GF</v>
          </cell>
          <cell r="D527" t="str">
            <v>4610</v>
          </cell>
          <cell r="E527" t="str">
            <v>4000M</v>
          </cell>
          <cell r="F527" t="str">
            <v>4000M.WB490</v>
          </cell>
          <cell r="G527">
            <v>-1071</v>
          </cell>
          <cell r="H527" t="str">
            <v>Auto Carryover</v>
          </cell>
          <cell r="I527" t="str">
            <v>Automatic</v>
          </cell>
          <cell r="J527" t="str">
            <v>1st Quarter</v>
          </cell>
        </row>
        <row r="528">
          <cell r="A528">
            <v>255</v>
          </cell>
          <cell r="B528">
            <v>119</v>
          </cell>
          <cell r="C528" t="str">
            <v>NON-GF</v>
          </cell>
          <cell r="D528" t="str">
            <v>4610</v>
          </cell>
          <cell r="E528" t="str">
            <v>4999M</v>
          </cell>
          <cell r="F528" t="str">
            <v>4999M</v>
          </cell>
          <cell r="G528">
            <v>3571387</v>
          </cell>
          <cell r="H528" t="str">
            <v>Auto Carryover</v>
          </cell>
          <cell r="I528" t="str">
            <v>Automatic</v>
          </cell>
          <cell r="J528" t="str">
            <v>1st Quarter</v>
          </cell>
        </row>
        <row r="529">
          <cell r="A529">
            <v>256</v>
          </cell>
          <cell r="B529">
            <v>131</v>
          </cell>
          <cell r="C529" t="str">
            <v>NON-GF</v>
          </cell>
          <cell r="D529" t="str">
            <v>4640</v>
          </cell>
          <cell r="E529" t="str">
            <v>5000M</v>
          </cell>
          <cell r="F529" t="str">
            <v>5000M.5110M</v>
          </cell>
          <cell r="G529">
            <v>1272154</v>
          </cell>
          <cell r="H529" t="str">
            <v>Auto Carryover</v>
          </cell>
          <cell r="I529" t="str">
            <v>Automatic</v>
          </cell>
          <cell r="J529" t="str">
            <v>1st Quarter</v>
          </cell>
        </row>
        <row r="530">
          <cell r="A530">
            <v>257</v>
          </cell>
          <cell r="B530">
            <v>131</v>
          </cell>
          <cell r="C530" t="str">
            <v>NON-GF</v>
          </cell>
          <cell r="D530" t="str">
            <v>4640</v>
          </cell>
          <cell r="E530" t="str">
            <v>5000M</v>
          </cell>
          <cell r="F530" t="str">
            <v>5000M.5210M</v>
          </cell>
          <cell r="G530">
            <v>4796373</v>
          </cell>
          <cell r="H530" t="str">
            <v>Auto Carryover</v>
          </cell>
          <cell r="I530" t="str">
            <v>Automatic</v>
          </cell>
          <cell r="J530" t="str">
            <v>1st Quarter</v>
          </cell>
        </row>
        <row r="531">
          <cell r="A531">
            <v>258</v>
          </cell>
          <cell r="B531">
            <v>131</v>
          </cell>
          <cell r="C531" t="str">
            <v>NON-GF</v>
          </cell>
          <cell r="D531" t="str">
            <v>4640</v>
          </cell>
          <cell r="E531" t="str">
            <v>5000M</v>
          </cell>
          <cell r="F531" t="str">
            <v>5000M.5310M</v>
          </cell>
          <cell r="G531">
            <v>2506961</v>
          </cell>
          <cell r="H531" t="str">
            <v>Auto Carryover</v>
          </cell>
          <cell r="I531" t="str">
            <v>Automatic</v>
          </cell>
          <cell r="J531" t="str">
            <v>1st Quarter</v>
          </cell>
        </row>
        <row r="532">
          <cell r="A532">
            <v>259</v>
          </cell>
          <cell r="B532">
            <v>131</v>
          </cell>
          <cell r="C532" t="str">
            <v>NON-GF</v>
          </cell>
          <cell r="D532" t="str">
            <v>4640</v>
          </cell>
          <cell r="E532" t="str">
            <v>5000M</v>
          </cell>
          <cell r="F532" t="str">
            <v>5000M.5410M</v>
          </cell>
          <cell r="G532">
            <v>672533</v>
          </cell>
          <cell r="H532" t="str">
            <v>Auto Carryover</v>
          </cell>
          <cell r="I532" t="str">
            <v>Automatic</v>
          </cell>
          <cell r="J532" t="str">
            <v>1st Quarter</v>
          </cell>
        </row>
        <row r="533">
          <cell r="A533">
            <v>260</v>
          </cell>
          <cell r="B533">
            <v>131</v>
          </cell>
          <cell r="C533" t="str">
            <v>NON-GF</v>
          </cell>
          <cell r="D533" t="str">
            <v>4640</v>
          </cell>
          <cell r="E533" t="str">
            <v>5000M</v>
          </cell>
          <cell r="F533" t="str">
            <v>5000M.5510M</v>
          </cell>
          <cell r="G533">
            <v>24241</v>
          </cell>
          <cell r="H533" t="str">
            <v>Auto Carryover</v>
          </cell>
          <cell r="I533" t="str">
            <v>Automatic</v>
          </cell>
          <cell r="J533" t="str">
            <v>1st Quarter</v>
          </cell>
        </row>
        <row r="534">
          <cell r="A534">
            <v>261</v>
          </cell>
          <cell r="B534">
            <v>131</v>
          </cell>
          <cell r="C534" t="str">
            <v>NON-GF</v>
          </cell>
          <cell r="D534" t="str">
            <v>4640</v>
          </cell>
          <cell r="E534" t="str">
            <v>5000M</v>
          </cell>
          <cell r="F534" t="str">
            <v>5000M.5710M</v>
          </cell>
          <cell r="G534">
            <v>363899</v>
          </cell>
          <cell r="H534" t="str">
            <v>Auto Carryover</v>
          </cell>
          <cell r="I534" t="str">
            <v>Automatic</v>
          </cell>
          <cell r="J534" t="str">
            <v>1st Quarter</v>
          </cell>
        </row>
        <row r="535">
          <cell r="A535">
            <v>262</v>
          </cell>
          <cell r="B535">
            <v>131</v>
          </cell>
          <cell r="C535" t="str">
            <v>NON-GF</v>
          </cell>
          <cell r="D535" t="str">
            <v>4640</v>
          </cell>
          <cell r="E535" t="str">
            <v>5000M</v>
          </cell>
          <cell r="F535" t="str">
            <v>5000M.5750M</v>
          </cell>
          <cell r="G535">
            <v>1295561</v>
          </cell>
          <cell r="H535" t="str">
            <v>Auto Carryover</v>
          </cell>
          <cell r="I535" t="str">
            <v>Automatic</v>
          </cell>
          <cell r="J535" t="str">
            <v>1st Quarter</v>
          </cell>
        </row>
        <row r="536">
          <cell r="A536">
            <v>263</v>
          </cell>
          <cell r="B536">
            <v>131</v>
          </cell>
          <cell r="C536" t="str">
            <v>NON-GF</v>
          </cell>
          <cell r="D536" t="str">
            <v>4640</v>
          </cell>
          <cell r="E536" t="str">
            <v>5000M</v>
          </cell>
          <cell r="F536" t="str">
            <v>5000M.5810M</v>
          </cell>
          <cell r="G536">
            <v>301992</v>
          </cell>
          <cell r="H536" t="str">
            <v>Auto Carryover</v>
          </cell>
          <cell r="I536" t="str">
            <v>Automatic</v>
          </cell>
          <cell r="J536" t="str">
            <v>1st Quarter</v>
          </cell>
        </row>
        <row r="537">
          <cell r="A537">
            <v>264</v>
          </cell>
          <cell r="B537">
            <v>131</v>
          </cell>
          <cell r="C537" t="str">
            <v>NON-GF</v>
          </cell>
          <cell r="D537" t="str">
            <v>4640</v>
          </cell>
          <cell r="E537" t="str">
            <v>5000M</v>
          </cell>
          <cell r="F537" t="str">
            <v>5000M.5950M</v>
          </cell>
          <cell r="G537">
            <v>487956</v>
          </cell>
          <cell r="H537" t="str">
            <v>Auto Carryover</v>
          </cell>
          <cell r="I537" t="str">
            <v>Automatic</v>
          </cell>
          <cell r="J537" t="str">
            <v>1st Quarter</v>
          </cell>
        </row>
        <row r="538">
          <cell r="A538">
            <v>265</v>
          </cell>
          <cell r="B538">
            <v>133</v>
          </cell>
          <cell r="C538" t="str">
            <v>NON-GF</v>
          </cell>
          <cell r="D538" t="str">
            <v>4647</v>
          </cell>
          <cell r="E538" t="str">
            <v>5002M</v>
          </cell>
          <cell r="F538" t="str">
            <v>5002M</v>
          </cell>
          <cell r="G538">
            <v>1155349</v>
          </cell>
          <cell r="H538" t="str">
            <v>Auto Carryover</v>
          </cell>
          <cell r="I538" t="str">
            <v>Automatic</v>
          </cell>
          <cell r="J538" t="str">
            <v>1st Quarter</v>
          </cell>
        </row>
        <row r="539">
          <cell r="A539">
            <v>266</v>
          </cell>
          <cell r="B539">
            <v>132</v>
          </cell>
          <cell r="C539" t="str">
            <v>NON-GF</v>
          </cell>
          <cell r="D539" t="str">
            <v>4640</v>
          </cell>
          <cell r="E539" t="str">
            <v>5010M</v>
          </cell>
          <cell r="F539" t="str">
            <v>5010M.5014M</v>
          </cell>
          <cell r="G539">
            <v>227443</v>
          </cell>
          <cell r="H539" t="str">
            <v>Auto Carryover</v>
          </cell>
          <cell r="I539" t="str">
            <v>Automatic</v>
          </cell>
          <cell r="J539" t="str">
            <v>1st Quarter</v>
          </cell>
        </row>
        <row r="540">
          <cell r="A540">
            <v>267</v>
          </cell>
          <cell r="B540">
            <v>132</v>
          </cell>
          <cell r="C540" t="str">
            <v>NON-GF</v>
          </cell>
          <cell r="D540" t="str">
            <v>4640</v>
          </cell>
          <cell r="E540" t="str">
            <v>5010M</v>
          </cell>
          <cell r="F540" t="str">
            <v>5010M.5018M</v>
          </cell>
          <cell r="G540">
            <v>30011</v>
          </cell>
          <cell r="H540" t="str">
            <v>Auto Carryover</v>
          </cell>
          <cell r="I540" t="str">
            <v>Automatic</v>
          </cell>
          <cell r="J540" t="str">
            <v>1st Quarter</v>
          </cell>
        </row>
        <row r="541">
          <cell r="A541">
            <v>1</v>
          </cell>
          <cell r="B541">
            <v>8</v>
          </cell>
          <cell r="C541" t="str">
            <v>GF</v>
          </cell>
          <cell r="D541" t="str">
            <v>0010</v>
          </cell>
          <cell r="E541" t="str">
            <v>0010</v>
          </cell>
          <cell r="F541" t="str">
            <v>0010.1041</v>
          </cell>
          <cell r="G541">
            <v>38416</v>
          </cell>
          <cell r="H541" t="str">
            <v>Supplemental</v>
          </cell>
          <cell r="I541" t="str">
            <v>1st Quarter Omnibus</v>
          </cell>
          <cell r="J541" t="str">
            <v>2nd Quarter</v>
          </cell>
        </row>
        <row r="542">
          <cell r="A542">
            <v>2</v>
          </cell>
          <cell r="B542">
            <v>8</v>
          </cell>
          <cell r="C542" t="str">
            <v>GF</v>
          </cell>
          <cell r="D542" t="str">
            <v>0010</v>
          </cell>
          <cell r="E542" t="str">
            <v>0010</v>
          </cell>
          <cell r="F542" t="str">
            <v>0010.6661</v>
          </cell>
          <cell r="G542">
            <v>38057</v>
          </cell>
          <cell r="H542" t="str">
            <v>Supplemental</v>
          </cell>
          <cell r="I542" t="str">
            <v>1st Quarter Omnibus</v>
          </cell>
          <cell r="J542" t="str">
            <v>2nd Quarter</v>
          </cell>
        </row>
        <row r="543">
          <cell r="A543">
            <v>3</v>
          </cell>
          <cell r="B543">
            <v>8</v>
          </cell>
          <cell r="C543" t="str">
            <v>GF</v>
          </cell>
          <cell r="D543" t="str">
            <v>0010</v>
          </cell>
          <cell r="E543" t="str">
            <v>0010</v>
          </cell>
          <cell r="F543" t="str">
            <v>0010.6662</v>
          </cell>
          <cell r="G543">
            <v>38167</v>
          </cell>
          <cell r="H543" t="str">
            <v>Supplemental</v>
          </cell>
          <cell r="I543" t="str">
            <v>1st Quarter Omnibus</v>
          </cell>
          <cell r="J543" t="str">
            <v>2nd Quarter</v>
          </cell>
        </row>
        <row r="544">
          <cell r="A544">
            <v>4</v>
          </cell>
          <cell r="B544">
            <v>8</v>
          </cell>
          <cell r="C544" t="str">
            <v>GF</v>
          </cell>
          <cell r="D544" t="str">
            <v>0010</v>
          </cell>
          <cell r="E544" t="str">
            <v>0010</v>
          </cell>
          <cell r="F544" t="str">
            <v>0010.6663</v>
          </cell>
          <cell r="G544">
            <v>38293</v>
          </cell>
          <cell r="H544" t="str">
            <v>Supplemental</v>
          </cell>
          <cell r="I544" t="str">
            <v>1st Quarter Omnibus</v>
          </cell>
          <cell r="J544" t="str">
            <v>2nd Quarter</v>
          </cell>
        </row>
        <row r="545">
          <cell r="A545">
            <v>5</v>
          </cell>
          <cell r="B545">
            <v>8</v>
          </cell>
          <cell r="C545" t="str">
            <v>GF</v>
          </cell>
          <cell r="D545" t="str">
            <v>0010</v>
          </cell>
          <cell r="E545" t="str">
            <v>0010</v>
          </cell>
          <cell r="F545" t="str">
            <v>0010.6664</v>
          </cell>
          <cell r="G545">
            <v>36849</v>
          </cell>
          <cell r="H545" t="str">
            <v>Supplemental</v>
          </cell>
          <cell r="I545" t="str">
            <v>1st Quarter Omnibus</v>
          </cell>
          <cell r="J545" t="str">
            <v>2nd Quarter</v>
          </cell>
        </row>
        <row r="546">
          <cell r="A546">
            <v>6</v>
          </cell>
          <cell r="B546">
            <v>8</v>
          </cell>
          <cell r="C546" t="str">
            <v>GF</v>
          </cell>
          <cell r="D546" t="str">
            <v>0010</v>
          </cell>
          <cell r="E546" t="str">
            <v>0010</v>
          </cell>
          <cell r="F546" t="str">
            <v>0010.6665</v>
          </cell>
          <cell r="G546">
            <v>35916</v>
          </cell>
          <cell r="H546" t="str">
            <v>Supplemental</v>
          </cell>
          <cell r="I546" t="str">
            <v>1st Quarter Omnibus</v>
          </cell>
          <cell r="J546" t="str">
            <v>2nd Quarter</v>
          </cell>
        </row>
        <row r="547">
          <cell r="A547">
            <v>7</v>
          </cell>
          <cell r="B547">
            <v>8</v>
          </cell>
          <cell r="C547" t="str">
            <v>GF</v>
          </cell>
          <cell r="D547" t="str">
            <v>0010</v>
          </cell>
          <cell r="E547" t="str">
            <v>0010</v>
          </cell>
          <cell r="F547" t="str">
            <v>0010.6666</v>
          </cell>
          <cell r="G547">
            <v>37604</v>
          </cell>
          <cell r="H547" t="str">
            <v>Supplemental</v>
          </cell>
          <cell r="I547" t="str">
            <v>1st Quarter Omnibus</v>
          </cell>
          <cell r="J547" t="str">
            <v>2nd Quarter</v>
          </cell>
        </row>
        <row r="548">
          <cell r="A548">
            <v>8</v>
          </cell>
          <cell r="B548">
            <v>8</v>
          </cell>
          <cell r="C548" t="str">
            <v>GF</v>
          </cell>
          <cell r="D548" t="str">
            <v>0010</v>
          </cell>
          <cell r="E548" t="str">
            <v>0010</v>
          </cell>
          <cell r="F548" t="str">
            <v>0010.6667</v>
          </cell>
          <cell r="G548">
            <v>35795</v>
          </cell>
          <cell r="H548" t="str">
            <v>Supplemental</v>
          </cell>
          <cell r="I548" t="str">
            <v>1st Quarter Omnibus</v>
          </cell>
          <cell r="J548" t="str">
            <v>2nd Quarter</v>
          </cell>
        </row>
        <row r="549">
          <cell r="A549">
            <v>9</v>
          </cell>
          <cell r="B549">
            <v>8</v>
          </cell>
          <cell r="C549" t="str">
            <v>GF</v>
          </cell>
          <cell r="D549" t="str">
            <v>0010</v>
          </cell>
          <cell r="E549" t="str">
            <v>0010</v>
          </cell>
          <cell r="F549" t="str">
            <v>0010.6668</v>
          </cell>
          <cell r="G549">
            <v>37367</v>
          </cell>
          <cell r="H549" t="str">
            <v>Supplemental</v>
          </cell>
          <cell r="I549" t="str">
            <v>1st Quarter Omnibus</v>
          </cell>
          <cell r="J549" t="str">
            <v>2nd Quarter</v>
          </cell>
        </row>
        <row r="550">
          <cell r="A550">
            <v>10</v>
          </cell>
          <cell r="B550">
            <v>8</v>
          </cell>
          <cell r="C550" t="str">
            <v>GF</v>
          </cell>
          <cell r="D550" t="str">
            <v>0010</v>
          </cell>
          <cell r="E550" t="str">
            <v>0010</v>
          </cell>
          <cell r="F550" t="str">
            <v>0010.6669</v>
          </cell>
          <cell r="G550">
            <v>38575</v>
          </cell>
          <cell r="H550" t="str">
            <v>Supplemental</v>
          </cell>
          <cell r="I550" t="str">
            <v>1st Quarter Omnibus</v>
          </cell>
          <cell r="J550" t="str">
            <v>2nd Quarter</v>
          </cell>
        </row>
        <row r="551">
          <cell r="A551">
            <v>11</v>
          </cell>
          <cell r="B551">
            <v>9</v>
          </cell>
          <cell r="C551" t="str">
            <v>GF</v>
          </cell>
          <cell r="D551" t="str">
            <v>0010</v>
          </cell>
          <cell r="E551" t="str">
            <v>0020</v>
          </cell>
          <cell r="F551" t="str">
            <v>0020.1043</v>
          </cell>
          <cell r="G551">
            <v>216121</v>
          </cell>
          <cell r="H551" t="str">
            <v>Supplemental</v>
          </cell>
          <cell r="I551" t="str">
            <v>1st Quarter Omnibus</v>
          </cell>
          <cell r="J551" t="str">
            <v>2nd Quarter</v>
          </cell>
        </row>
        <row r="552">
          <cell r="A552">
            <v>12</v>
          </cell>
          <cell r="B552">
            <v>9</v>
          </cell>
          <cell r="C552" t="str">
            <v>GF</v>
          </cell>
          <cell r="D552" t="str">
            <v>0010</v>
          </cell>
          <cell r="E552" t="str">
            <v>0020</v>
          </cell>
          <cell r="F552" t="str">
            <v>0020.1046</v>
          </cell>
          <cell r="G552">
            <v>369177</v>
          </cell>
          <cell r="H552" t="str">
            <v>Supplemental</v>
          </cell>
          <cell r="I552" t="str">
            <v>1st Quarter Omnibus</v>
          </cell>
          <cell r="J552" t="str">
            <v>2nd Quarter</v>
          </cell>
        </row>
        <row r="553">
          <cell r="A553">
            <v>13</v>
          </cell>
          <cell r="B553">
            <v>108</v>
          </cell>
          <cell r="C553" t="str">
            <v>NON-GF</v>
          </cell>
          <cell r="D553" t="str">
            <v>5461</v>
          </cell>
          <cell r="E553" t="str">
            <v>0023</v>
          </cell>
          <cell r="F553" t="str">
            <v>0023</v>
          </cell>
          <cell r="G553">
            <v>32779</v>
          </cell>
          <cell r="H553" t="str">
            <v>Supplemental</v>
          </cell>
          <cell r="I553" t="str">
            <v>1st Quarter Omnibus</v>
          </cell>
          <cell r="J553" t="str">
            <v>2nd Quarter</v>
          </cell>
        </row>
        <row r="554">
          <cell r="A554">
            <v>14</v>
          </cell>
          <cell r="B554">
            <v>10</v>
          </cell>
          <cell r="C554" t="str">
            <v>GF</v>
          </cell>
          <cell r="D554" t="str">
            <v>0010</v>
          </cell>
          <cell r="E554" t="str">
            <v>0030</v>
          </cell>
          <cell r="F554" t="str">
            <v>0030</v>
          </cell>
          <cell r="G554">
            <v>42564</v>
          </cell>
          <cell r="H554" t="str">
            <v>Supplemental</v>
          </cell>
          <cell r="I554" t="str">
            <v>1st Quarter Omnibus</v>
          </cell>
          <cell r="J554" t="str">
            <v>2nd Quarter</v>
          </cell>
        </row>
        <row r="555">
          <cell r="A555">
            <v>15</v>
          </cell>
          <cell r="B555">
            <v>11</v>
          </cell>
          <cell r="C555" t="str">
            <v>GF</v>
          </cell>
          <cell r="D555" t="str">
            <v>0010</v>
          </cell>
          <cell r="E555" t="str">
            <v>0040</v>
          </cell>
          <cell r="F555" t="str">
            <v>0040.1045</v>
          </cell>
          <cell r="G555">
            <v>111505</v>
          </cell>
          <cell r="H555" t="str">
            <v>Supplemental</v>
          </cell>
          <cell r="I555" t="str">
            <v>1st Quarter Omnibus</v>
          </cell>
          <cell r="J555" t="str">
            <v>2nd Quarter</v>
          </cell>
        </row>
        <row r="556">
          <cell r="A556">
            <v>16</v>
          </cell>
          <cell r="B556">
            <v>11</v>
          </cell>
          <cell r="C556" t="str">
            <v>GF</v>
          </cell>
          <cell r="D556" t="str">
            <v>0010</v>
          </cell>
          <cell r="E556" t="str">
            <v>0040</v>
          </cell>
          <cell r="F556" t="str">
            <v>0040.6670</v>
          </cell>
          <cell r="G556">
            <v>-1176</v>
          </cell>
          <cell r="H556" t="str">
            <v>Supplemental</v>
          </cell>
          <cell r="I556" t="str">
            <v>1st Quarter Omnibus</v>
          </cell>
          <cell r="J556" t="str">
            <v>2nd Quarter</v>
          </cell>
        </row>
        <row r="557">
          <cell r="A557">
            <v>17</v>
          </cell>
          <cell r="B557">
            <v>12</v>
          </cell>
          <cell r="C557" t="str">
            <v>GF</v>
          </cell>
          <cell r="D557" t="str">
            <v>0010</v>
          </cell>
          <cell r="E557" t="str">
            <v>0050</v>
          </cell>
          <cell r="F557" t="str">
            <v>0050.1047</v>
          </cell>
          <cell r="G557">
            <v>17815</v>
          </cell>
          <cell r="H557" t="str">
            <v>Supplemental</v>
          </cell>
          <cell r="I557" t="str">
            <v>1st Quarter Omnibus</v>
          </cell>
          <cell r="J557" t="str">
            <v>2nd Quarter</v>
          </cell>
        </row>
        <row r="558">
          <cell r="A558">
            <v>18</v>
          </cell>
          <cell r="B558">
            <v>12</v>
          </cell>
          <cell r="C558" t="str">
            <v>GF</v>
          </cell>
          <cell r="D558" t="str">
            <v>0010</v>
          </cell>
          <cell r="E558" t="str">
            <v>0050</v>
          </cell>
          <cell r="F558" t="str">
            <v>0050.1048</v>
          </cell>
          <cell r="G558">
            <v>62444</v>
          </cell>
          <cell r="H558" t="str">
            <v>Supplemental</v>
          </cell>
          <cell r="I558" t="str">
            <v>1st Quarter Omnibus</v>
          </cell>
          <cell r="J558" t="str">
            <v>2nd Quarter</v>
          </cell>
        </row>
        <row r="559">
          <cell r="A559">
            <v>19</v>
          </cell>
          <cell r="B559">
            <v>13</v>
          </cell>
          <cell r="C559" t="str">
            <v>GF</v>
          </cell>
          <cell r="D559" t="str">
            <v>0010</v>
          </cell>
          <cell r="E559" t="str">
            <v>0060</v>
          </cell>
          <cell r="F559" t="str">
            <v>0060</v>
          </cell>
          <cell r="G559">
            <v>43785</v>
          </cell>
          <cell r="H559" t="str">
            <v>Supplemental</v>
          </cell>
          <cell r="I559" t="str">
            <v>1st Quarter Omnibus</v>
          </cell>
          <cell r="J559" t="str">
            <v>2nd Quarter</v>
          </cell>
        </row>
        <row r="560">
          <cell r="A560">
            <v>20</v>
          </cell>
          <cell r="B560">
            <v>14</v>
          </cell>
          <cell r="C560" t="str">
            <v>GF</v>
          </cell>
          <cell r="D560" t="str">
            <v>0010</v>
          </cell>
          <cell r="E560" t="str">
            <v>0070</v>
          </cell>
          <cell r="F560" t="str">
            <v>0070</v>
          </cell>
          <cell r="G560">
            <v>49308</v>
          </cell>
          <cell r="H560" t="str">
            <v>Supplemental</v>
          </cell>
          <cell r="I560" t="str">
            <v>1st Quarter Omnibus</v>
          </cell>
          <cell r="J560" t="str">
            <v>2nd Quarter</v>
          </cell>
        </row>
        <row r="561">
          <cell r="A561">
            <v>21</v>
          </cell>
          <cell r="B561">
            <v>15</v>
          </cell>
          <cell r="C561" t="str">
            <v>GF</v>
          </cell>
          <cell r="D561" t="str">
            <v>0010</v>
          </cell>
          <cell r="E561" t="str">
            <v>0085</v>
          </cell>
          <cell r="F561" t="str">
            <v>0085</v>
          </cell>
          <cell r="G561">
            <v>24993</v>
          </cell>
          <cell r="H561" t="str">
            <v>Supplemental</v>
          </cell>
          <cell r="I561" t="str">
            <v>1st Quarter Omnibus</v>
          </cell>
          <cell r="J561" t="str">
            <v>2nd Quarter</v>
          </cell>
        </row>
        <row r="562">
          <cell r="A562">
            <v>22</v>
          </cell>
          <cell r="B562">
            <v>16</v>
          </cell>
          <cell r="C562" t="str">
            <v>GF</v>
          </cell>
          <cell r="D562" t="str">
            <v>0010</v>
          </cell>
          <cell r="E562" t="str">
            <v>0087</v>
          </cell>
          <cell r="F562" t="str">
            <v>0087</v>
          </cell>
          <cell r="G562">
            <v>21623</v>
          </cell>
          <cell r="H562" t="str">
            <v>Supplemental</v>
          </cell>
          <cell r="I562" t="str">
            <v>1st Quarter Omnibus</v>
          </cell>
          <cell r="J562" t="str">
            <v>2nd Quarter</v>
          </cell>
        </row>
        <row r="563">
          <cell r="A563">
            <v>23</v>
          </cell>
          <cell r="B563">
            <v>86</v>
          </cell>
          <cell r="C563" t="str">
            <v>NON-GF</v>
          </cell>
          <cell r="D563" t="str">
            <v>1391</v>
          </cell>
          <cell r="E563" t="str">
            <v>0091</v>
          </cell>
          <cell r="F563" t="str">
            <v>0091</v>
          </cell>
          <cell r="G563">
            <v>17014</v>
          </cell>
          <cell r="H563" t="str">
            <v>Supplemental</v>
          </cell>
          <cell r="I563" t="str">
            <v>1st Quarter Omnibus</v>
          </cell>
          <cell r="J563" t="str">
            <v>2nd Quarter</v>
          </cell>
        </row>
        <row r="564">
          <cell r="A564">
            <v>24</v>
          </cell>
          <cell r="B564">
            <v>17</v>
          </cell>
          <cell r="C564" t="str">
            <v>GF</v>
          </cell>
          <cell r="D564" t="str">
            <v>0010</v>
          </cell>
          <cell r="E564" t="str">
            <v>0110</v>
          </cell>
          <cell r="F564" t="str">
            <v>0110</v>
          </cell>
          <cell r="G564">
            <v>22582</v>
          </cell>
          <cell r="H564" t="str">
            <v>Supplemental</v>
          </cell>
          <cell r="I564" t="str">
            <v>1st Quarter Omnibus</v>
          </cell>
          <cell r="J564" t="str">
            <v>2nd Quarter</v>
          </cell>
        </row>
        <row r="565">
          <cell r="A565">
            <v>25</v>
          </cell>
          <cell r="B565">
            <v>72</v>
          </cell>
          <cell r="C565" t="str">
            <v>NON-GF</v>
          </cell>
          <cell r="D565" t="str">
            <v>1141</v>
          </cell>
          <cell r="E565" t="str">
            <v>0117</v>
          </cell>
          <cell r="F565" t="str">
            <v>0117.9759</v>
          </cell>
          <cell r="G565">
            <v>768169</v>
          </cell>
          <cell r="H565" t="str">
            <v>Supplemental</v>
          </cell>
          <cell r="I565" t="str">
            <v>1st Quarter Omnibus</v>
          </cell>
          <cell r="J565" t="str">
            <v>2nd Quarter</v>
          </cell>
        </row>
        <row r="566">
          <cell r="A566">
            <v>26</v>
          </cell>
          <cell r="B566">
            <v>72</v>
          </cell>
          <cell r="C566" t="str">
            <v>NON-GF</v>
          </cell>
          <cell r="D566" t="str">
            <v>1141</v>
          </cell>
          <cell r="E566" t="str">
            <v>0117</v>
          </cell>
          <cell r="F566" t="str">
            <v>0117.9770</v>
          </cell>
          <cell r="G566">
            <v>91797</v>
          </cell>
          <cell r="H566" t="str">
            <v>Supplemental</v>
          </cell>
          <cell r="I566" t="str">
            <v>1st Quarter Omnibus</v>
          </cell>
          <cell r="J566" t="str">
            <v>2nd Quarter</v>
          </cell>
        </row>
        <row r="567">
          <cell r="A567">
            <v>27</v>
          </cell>
          <cell r="B567">
            <v>73</v>
          </cell>
          <cell r="C567" t="str">
            <v>NON-GF</v>
          </cell>
          <cell r="D567" t="str">
            <v>1142</v>
          </cell>
          <cell r="E567" t="str">
            <v>0118</v>
          </cell>
          <cell r="F567" t="str">
            <v>0118.9775</v>
          </cell>
          <cell r="G567">
            <v>812820</v>
          </cell>
          <cell r="H567" t="str">
            <v>Supplemental</v>
          </cell>
          <cell r="I567" t="str">
            <v>1st Quarter Omnibus</v>
          </cell>
          <cell r="J567" t="str">
            <v>2nd Quarter</v>
          </cell>
        </row>
        <row r="568">
          <cell r="A568">
            <v>28</v>
          </cell>
          <cell r="B568">
            <v>73</v>
          </cell>
          <cell r="C568" t="str">
            <v>NON-GF</v>
          </cell>
          <cell r="D568" t="str">
            <v>1142</v>
          </cell>
          <cell r="E568" t="str">
            <v>0118</v>
          </cell>
          <cell r="F568" t="str">
            <v>0118.9786</v>
          </cell>
          <cell r="G568">
            <v>179373</v>
          </cell>
          <cell r="H568" t="str">
            <v>Supplemental</v>
          </cell>
          <cell r="I568" t="str">
            <v>1st Quarter Omnibus</v>
          </cell>
          <cell r="J568" t="str">
            <v>2nd Quarter</v>
          </cell>
        </row>
        <row r="569">
          <cell r="A569">
            <v>29</v>
          </cell>
          <cell r="B569">
            <v>18</v>
          </cell>
          <cell r="C569" t="str">
            <v>GF</v>
          </cell>
          <cell r="D569" t="str">
            <v>0010</v>
          </cell>
          <cell r="E569" t="str">
            <v>0120</v>
          </cell>
          <cell r="F569" t="str">
            <v>0120</v>
          </cell>
          <cell r="G569">
            <v>254485</v>
          </cell>
          <cell r="H569" t="str">
            <v>Supplemental</v>
          </cell>
          <cell r="I569" t="str">
            <v>1st Quarter Omnibus</v>
          </cell>
          <cell r="J569" t="str">
            <v>2nd Quarter</v>
          </cell>
        </row>
        <row r="570">
          <cell r="A570">
            <v>30</v>
          </cell>
          <cell r="B570">
            <v>134</v>
          </cell>
          <cell r="C570" t="str">
            <v>NON-GF</v>
          </cell>
          <cell r="D570" t="str">
            <v>5441</v>
          </cell>
          <cell r="E570" t="str">
            <v>0137</v>
          </cell>
          <cell r="F570" t="str">
            <v>0137</v>
          </cell>
          <cell r="G570">
            <v>323717</v>
          </cell>
          <cell r="H570" t="str">
            <v>Supplemental</v>
          </cell>
          <cell r="I570" t="str">
            <v>1st Quarter Omnibus</v>
          </cell>
          <cell r="J570" t="str">
            <v>2nd Quarter</v>
          </cell>
        </row>
        <row r="571">
          <cell r="A571">
            <v>31</v>
          </cell>
          <cell r="B571">
            <v>107</v>
          </cell>
          <cell r="C571" t="str">
            <v>NON-GF</v>
          </cell>
          <cell r="D571" t="str">
            <v>5450</v>
          </cell>
          <cell r="E571" t="str">
            <v>0138</v>
          </cell>
          <cell r="F571" t="str">
            <v>0138.6800M</v>
          </cell>
          <cell r="G571">
            <v>841107</v>
          </cell>
          <cell r="H571" t="str">
            <v>Supplemental</v>
          </cell>
          <cell r="I571" t="str">
            <v>1st Quarter Omnibus</v>
          </cell>
          <cell r="J571" t="str">
            <v>2nd Quarter</v>
          </cell>
        </row>
        <row r="572">
          <cell r="A572">
            <v>32</v>
          </cell>
          <cell r="B572">
            <v>107</v>
          </cell>
          <cell r="C572" t="str">
            <v>NON-GF</v>
          </cell>
          <cell r="D572" t="str">
            <v>5450</v>
          </cell>
          <cell r="E572" t="str">
            <v>0138</v>
          </cell>
          <cell r="F572" t="str">
            <v>0138.6810M</v>
          </cell>
          <cell r="G572">
            <v>253894</v>
          </cell>
          <cell r="H572" t="str">
            <v>Supplemental</v>
          </cell>
          <cell r="I572" t="str">
            <v>1st Quarter Omnibus</v>
          </cell>
          <cell r="J572" t="str">
            <v>2nd Quarter</v>
          </cell>
        </row>
        <row r="573">
          <cell r="A573">
            <v>33</v>
          </cell>
          <cell r="B573">
            <v>107</v>
          </cell>
          <cell r="C573" t="str">
            <v>NON-GF</v>
          </cell>
          <cell r="D573" t="str">
            <v>5450</v>
          </cell>
          <cell r="E573" t="str">
            <v>0138</v>
          </cell>
          <cell r="F573" t="str">
            <v>0138.6820M</v>
          </cell>
          <cell r="G573">
            <v>359461</v>
          </cell>
          <cell r="H573" t="str">
            <v>Supplemental</v>
          </cell>
          <cell r="I573" t="str">
            <v>1st Quarter Omnibus</v>
          </cell>
          <cell r="J573" t="str">
            <v>2nd Quarter</v>
          </cell>
        </row>
        <row r="574">
          <cell r="A574">
            <v>34</v>
          </cell>
          <cell r="B574">
            <v>107</v>
          </cell>
          <cell r="C574" t="str">
            <v>NON-GF</v>
          </cell>
          <cell r="D574" t="str">
            <v>5450</v>
          </cell>
          <cell r="E574" t="str">
            <v>0138</v>
          </cell>
          <cell r="F574" t="str">
            <v>0138.6830M</v>
          </cell>
          <cell r="G574">
            <v>378080</v>
          </cell>
          <cell r="H574" t="str">
            <v>Supplemental</v>
          </cell>
          <cell r="I574" t="str">
            <v>1st Quarter Omnibus</v>
          </cell>
          <cell r="J574" t="str">
            <v>2nd Quarter</v>
          </cell>
        </row>
        <row r="575">
          <cell r="A575">
            <v>35</v>
          </cell>
          <cell r="B575">
            <v>107</v>
          </cell>
          <cell r="C575" t="str">
            <v>NON-GF</v>
          </cell>
          <cell r="D575" t="str">
            <v>5450</v>
          </cell>
          <cell r="E575" t="str">
            <v>0138</v>
          </cell>
          <cell r="F575" t="str">
            <v>0138.6850M</v>
          </cell>
          <cell r="G575">
            <v>289873</v>
          </cell>
          <cell r="H575" t="str">
            <v>Supplemental</v>
          </cell>
          <cell r="I575" t="str">
            <v>1st Quarter Omnibus</v>
          </cell>
          <cell r="J575" t="str">
            <v>2nd Quarter</v>
          </cell>
        </row>
        <row r="576">
          <cell r="A576">
            <v>36</v>
          </cell>
          <cell r="B576">
            <v>19</v>
          </cell>
          <cell r="C576" t="str">
            <v>GF</v>
          </cell>
          <cell r="D576" t="str">
            <v>0010</v>
          </cell>
          <cell r="E576" t="str">
            <v>0140</v>
          </cell>
          <cell r="F576" t="str">
            <v>0140</v>
          </cell>
          <cell r="G576">
            <v>300976</v>
          </cell>
          <cell r="H576" t="str">
            <v>Supplemental</v>
          </cell>
          <cell r="I576" t="str">
            <v>1st Quarter Omnibus</v>
          </cell>
          <cell r="J576" t="str">
            <v>2nd Quarter</v>
          </cell>
        </row>
        <row r="577">
          <cell r="A577">
            <v>37</v>
          </cell>
          <cell r="B577">
            <v>20</v>
          </cell>
          <cell r="C577" t="str">
            <v>GF</v>
          </cell>
          <cell r="D577" t="str">
            <v>0010</v>
          </cell>
          <cell r="E577" t="str">
            <v>0150</v>
          </cell>
          <cell r="F577" t="str">
            <v>0150</v>
          </cell>
          <cell r="G577">
            <v>273210</v>
          </cell>
          <cell r="H577" t="str">
            <v>Supplemental</v>
          </cell>
          <cell r="I577" t="str">
            <v>1st Quarter Omnibus</v>
          </cell>
          <cell r="J577" t="str">
            <v>2nd Quarter</v>
          </cell>
        </row>
        <row r="578">
          <cell r="A578">
            <v>38</v>
          </cell>
          <cell r="B578">
            <v>113</v>
          </cell>
          <cell r="C578" t="str">
            <v>NON-GF</v>
          </cell>
          <cell r="D578" t="str">
            <v>5520</v>
          </cell>
          <cell r="E578" t="str">
            <v>0154</v>
          </cell>
          <cell r="F578" t="str">
            <v>0154</v>
          </cell>
          <cell r="G578">
            <v>1814202</v>
          </cell>
          <cell r="H578" t="str">
            <v>Supplemental</v>
          </cell>
          <cell r="I578" t="str">
            <v>1st Quarter Omnibus</v>
          </cell>
          <cell r="J578" t="str">
            <v>2nd Quarter</v>
          </cell>
        </row>
        <row r="579">
          <cell r="A579">
            <v>39</v>
          </cell>
          <cell r="B579">
            <v>21</v>
          </cell>
          <cell r="C579" t="str">
            <v>GF</v>
          </cell>
          <cell r="D579" t="str">
            <v>0010</v>
          </cell>
          <cell r="E579" t="str">
            <v>0180</v>
          </cell>
          <cell r="F579" t="str">
            <v>0180</v>
          </cell>
          <cell r="G579">
            <v>251091</v>
          </cell>
          <cell r="H579" t="str">
            <v>Supplemental</v>
          </cell>
          <cell r="I579" t="str">
            <v>1st Quarter Omnibus</v>
          </cell>
          <cell r="J579" t="str">
            <v>2nd Quarter</v>
          </cell>
        </row>
        <row r="580">
          <cell r="A580">
            <v>40</v>
          </cell>
          <cell r="B580">
            <v>22</v>
          </cell>
          <cell r="C580" t="str">
            <v>GF</v>
          </cell>
          <cell r="D580" t="str">
            <v>0010</v>
          </cell>
          <cell r="E580" t="str">
            <v>0200</v>
          </cell>
          <cell r="F580" t="str">
            <v>0200.1938</v>
          </cell>
          <cell r="G580">
            <v>707233</v>
          </cell>
          <cell r="H580" t="str">
            <v>Supplemental</v>
          </cell>
          <cell r="I580" t="str">
            <v>1st Quarter Omnibus</v>
          </cell>
          <cell r="J580" t="str">
            <v>2nd Quarter</v>
          </cell>
        </row>
        <row r="581">
          <cell r="A581">
            <v>41</v>
          </cell>
          <cell r="B581">
            <v>22</v>
          </cell>
          <cell r="C581" t="str">
            <v>GF</v>
          </cell>
          <cell r="D581" t="str">
            <v>0010</v>
          </cell>
          <cell r="E581" t="str">
            <v>0200</v>
          </cell>
          <cell r="F581" t="str">
            <v>0200.1943</v>
          </cell>
          <cell r="G581">
            <v>2373384</v>
          </cell>
          <cell r="H581" t="str">
            <v>Supplemental</v>
          </cell>
          <cell r="I581" t="str">
            <v>1st Quarter Omnibus</v>
          </cell>
          <cell r="J581" t="str">
            <v>2nd Quarter</v>
          </cell>
        </row>
        <row r="582">
          <cell r="A582">
            <v>42</v>
          </cell>
          <cell r="B582">
            <v>22</v>
          </cell>
          <cell r="C582" t="str">
            <v>GF</v>
          </cell>
          <cell r="D582" t="str">
            <v>0010</v>
          </cell>
          <cell r="E582" t="str">
            <v>0200</v>
          </cell>
          <cell r="F582" t="str">
            <v>0200.1954</v>
          </cell>
          <cell r="G582">
            <v>2467654</v>
          </cell>
          <cell r="H582" t="str">
            <v>Supplemental</v>
          </cell>
          <cell r="I582" t="str">
            <v>1st Quarter Omnibus</v>
          </cell>
          <cell r="J582" t="str">
            <v>2nd Quarter</v>
          </cell>
        </row>
        <row r="583">
          <cell r="A583">
            <v>43</v>
          </cell>
          <cell r="B583">
            <v>22</v>
          </cell>
          <cell r="C583" t="str">
            <v>GF</v>
          </cell>
          <cell r="D583" t="str">
            <v>0010</v>
          </cell>
          <cell r="E583" t="str">
            <v>0200</v>
          </cell>
          <cell r="F583" t="str">
            <v>0200.8331</v>
          </cell>
          <cell r="G583">
            <v>1874214</v>
          </cell>
          <cell r="H583" t="str">
            <v>Supplemental</v>
          </cell>
          <cell r="I583" t="str">
            <v>1st Quarter Omnibus</v>
          </cell>
          <cell r="J583" t="str">
            <v>2nd Quarter</v>
          </cell>
        </row>
        <row r="584">
          <cell r="A584">
            <v>44</v>
          </cell>
          <cell r="B584">
            <v>22</v>
          </cell>
          <cell r="C584" t="str">
            <v>GF</v>
          </cell>
          <cell r="D584" t="str">
            <v>0010</v>
          </cell>
          <cell r="E584" t="str">
            <v>0200</v>
          </cell>
          <cell r="F584" t="str">
            <v>0200.8340</v>
          </cell>
          <cell r="G584">
            <v>982947</v>
          </cell>
          <cell r="H584" t="str">
            <v>Supplemental</v>
          </cell>
          <cell r="I584" t="str">
            <v>1st Quarter Omnibus</v>
          </cell>
          <cell r="J584" t="str">
            <v>2nd Quarter</v>
          </cell>
        </row>
        <row r="585">
          <cell r="A585">
            <v>45</v>
          </cell>
          <cell r="B585">
            <v>22</v>
          </cell>
          <cell r="C585" t="str">
            <v>GF</v>
          </cell>
          <cell r="D585" t="str">
            <v>0010</v>
          </cell>
          <cell r="E585" t="str">
            <v>0200</v>
          </cell>
          <cell r="F585" t="str">
            <v>0200.8341</v>
          </cell>
          <cell r="G585">
            <v>149737</v>
          </cell>
          <cell r="H585" t="str">
            <v>Supplemental</v>
          </cell>
          <cell r="I585" t="str">
            <v>1st Quarter Omnibus</v>
          </cell>
          <cell r="J585" t="str">
            <v>2nd Quarter</v>
          </cell>
        </row>
        <row r="586">
          <cell r="A586">
            <v>46</v>
          </cell>
          <cell r="B586">
            <v>22</v>
          </cell>
          <cell r="C586" t="str">
            <v>GF</v>
          </cell>
          <cell r="D586" t="str">
            <v>0010</v>
          </cell>
          <cell r="E586" t="str">
            <v>0200</v>
          </cell>
          <cell r="F586" t="str">
            <v>0200.8342</v>
          </cell>
          <cell r="G586">
            <v>338269</v>
          </cell>
          <cell r="H586" t="str">
            <v>Supplemental</v>
          </cell>
          <cell r="I586" t="str">
            <v>1st Quarter Omnibus</v>
          </cell>
          <cell r="J586" t="str">
            <v>2nd Quarter</v>
          </cell>
        </row>
        <row r="587">
          <cell r="A587">
            <v>47</v>
          </cell>
          <cell r="B587">
            <v>22</v>
          </cell>
          <cell r="C587" t="str">
            <v>GF</v>
          </cell>
          <cell r="D587" t="str">
            <v>0010</v>
          </cell>
          <cell r="E587" t="str">
            <v>0200</v>
          </cell>
          <cell r="F587" t="str">
            <v>0200.8350</v>
          </cell>
          <cell r="G587">
            <v>564475</v>
          </cell>
          <cell r="H587" t="str">
            <v>Supplemental</v>
          </cell>
          <cell r="I587" t="str">
            <v>1st Quarter Omnibus</v>
          </cell>
          <cell r="J587" t="str">
            <v>2nd Quarter</v>
          </cell>
        </row>
        <row r="588">
          <cell r="A588">
            <v>48</v>
          </cell>
          <cell r="B588">
            <v>22</v>
          </cell>
          <cell r="C588" t="str">
            <v>GF</v>
          </cell>
          <cell r="D588" t="str">
            <v>0010</v>
          </cell>
          <cell r="E588" t="str">
            <v>0200</v>
          </cell>
          <cell r="F588" t="str">
            <v>0200.8360</v>
          </cell>
          <cell r="G588">
            <v>489473</v>
          </cell>
          <cell r="H588" t="str">
            <v>Supplemental</v>
          </cell>
          <cell r="I588" t="str">
            <v>1st Quarter Omnibus</v>
          </cell>
          <cell r="J588" t="str">
            <v>2nd Quarter</v>
          </cell>
        </row>
        <row r="589">
          <cell r="A589">
            <v>49</v>
          </cell>
          <cell r="B589">
            <v>23</v>
          </cell>
          <cell r="C589" t="str">
            <v>GF</v>
          </cell>
          <cell r="D589" t="str">
            <v>0010</v>
          </cell>
          <cell r="E589" t="str">
            <v>0205</v>
          </cell>
          <cell r="F589" t="str">
            <v>0205</v>
          </cell>
          <cell r="G589">
            <v>60282</v>
          </cell>
          <cell r="H589" t="str">
            <v>Supplemental</v>
          </cell>
          <cell r="I589" t="str">
            <v>1st Quarter Omnibus</v>
          </cell>
          <cell r="J589" t="str">
            <v>2nd Quarter</v>
          </cell>
        </row>
        <row r="590">
          <cell r="A590">
            <v>50</v>
          </cell>
          <cell r="B590">
            <v>78</v>
          </cell>
          <cell r="C590" t="str">
            <v>NON-GF</v>
          </cell>
          <cell r="D590" t="str">
            <v>1220</v>
          </cell>
          <cell r="E590" t="str">
            <v>0208</v>
          </cell>
          <cell r="F590" t="str">
            <v>0208</v>
          </cell>
          <cell r="G590">
            <v>1368021</v>
          </cell>
          <cell r="H590" t="str">
            <v>Supplemental</v>
          </cell>
          <cell r="I590" t="str">
            <v>1st Quarter Omnibus</v>
          </cell>
          <cell r="J590" t="str">
            <v>2nd Quarter</v>
          </cell>
        </row>
        <row r="591">
          <cell r="A591">
            <v>51</v>
          </cell>
          <cell r="B591">
            <v>103</v>
          </cell>
          <cell r="C591" t="str">
            <v>NON-GF</v>
          </cell>
          <cell r="D591" t="str">
            <v>4501</v>
          </cell>
          <cell r="E591" t="str">
            <v>0213</v>
          </cell>
          <cell r="F591" t="str">
            <v>0213</v>
          </cell>
          <cell r="G591">
            <v>202228</v>
          </cell>
          <cell r="H591" t="str">
            <v>Supplemental</v>
          </cell>
          <cell r="I591" t="str">
            <v>1st Quarter Omnibus</v>
          </cell>
          <cell r="J591" t="str">
            <v>2nd Quarter</v>
          </cell>
        </row>
        <row r="592">
          <cell r="A592">
            <v>52</v>
          </cell>
          <cell r="B592">
            <v>74</v>
          </cell>
          <cell r="C592" t="str">
            <v>NON-GF</v>
          </cell>
          <cell r="D592" t="str">
            <v>1170</v>
          </cell>
          <cell r="E592" t="str">
            <v>0301</v>
          </cell>
          <cell r="F592" t="str">
            <v>0301</v>
          </cell>
          <cell r="G592">
            <v>832289</v>
          </cell>
          <cell r="H592" t="str">
            <v>Supplemental</v>
          </cell>
          <cell r="I592" t="str">
            <v>1st Quarter Omnibus</v>
          </cell>
          <cell r="J592" t="str">
            <v>2nd Quarter</v>
          </cell>
        </row>
        <row r="593">
          <cell r="A593">
            <v>53</v>
          </cell>
          <cell r="B593">
            <v>84</v>
          </cell>
          <cell r="C593" t="str">
            <v>NON-GF</v>
          </cell>
          <cell r="D593" t="str">
            <v>1340</v>
          </cell>
          <cell r="E593" t="str">
            <v>0325</v>
          </cell>
          <cell r="F593" t="str">
            <v>0325.3400</v>
          </cell>
          <cell r="G593">
            <v>60996</v>
          </cell>
          <cell r="H593" t="str">
            <v>Supplemental</v>
          </cell>
          <cell r="I593" t="str">
            <v>1st Quarter Omnibus</v>
          </cell>
          <cell r="J593" t="str">
            <v>2nd Quarter</v>
          </cell>
        </row>
        <row r="594">
          <cell r="A594">
            <v>54</v>
          </cell>
          <cell r="B594">
            <v>84</v>
          </cell>
          <cell r="C594" t="str">
            <v>NON-GF</v>
          </cell>
          <cell r="D594" t="str">
            <v>1340</v>
          </cell>
          <cell r="E594" t="str">
            <v>0325</v>
          </cell>
          <cell r="F594" t="str">
            <v>0325.3408</v>
          </cell>
          <cell r="G594">
            <v>523274</v>
          </cell>
          <cell r="H594" t="str">
            <v>Supplemental</v>
          </cell>
          <cell r="I594" t="str">
            <v>1st Quarter Omnibus</v>
          </cell>
          <cell r="J594" t="str">
            <v>2nd Quarter</v>
          </cell>
        </row>
        <row r="595">
          <cell r="A595">
            <v>55</v>
          </cell>
          <cell r="B595">
            <v>84</v>
          </cell>
          <cell r="C595" t="str">
            <v>NON-GF</v>
          </cell>
          <cell r="D595" t="str">
            <v>1340</v>
          </cell>
          <cell r="E595" t="str">
            <v>0325</v>
          </cell>
          <cell r="F595" t="str">
            <v>0325.3424</v>
          </cell>
          <cell r="G595">
            <v>516635</v>
          </cell>
          <cell r="H595" t="str">
            <v>Supplemental</v>
          </cell>
          <cell r="I595" t="str">
            <v>1st Quarter Omnibus</v>
          </cell>
          <cell r="J595" t="str">
            <v>2nd Quarter</v>
          </cell>
        </row>
        <row r="596">
          <cell r="A596">
            <v>56</v>
          </cell>
          <cell r="B596">
            <v>84</v>
          </cell>
          <cell r="C596" t="str">
            <v>NON-GF</v>
          </cell>
          <cell r="D596" t="str">
            <v>1340</v>
          </cell>
          <cell r="E596" t="str">
            <v>0325</v>
          </cell>
          <cell r="F596" t="str">
            <v>0325.3427</v>
          </cell>
          <cell r="G596">
            <v>1613</v>
          </cell>
          <cell r="H596" t="str">
            <v>Supplemental</v>
          </cell>
          <cell r="I596" t="str">
            <v>1st Quarter Omnibus</v>
          </cell>
          <cell r="J596" t="str">
            <v>2nd Quarter</v>
          </cell>
        </row>
        <row r="597">
          <cell r="A597">
            <v>57</v>
          </cell>
          <cell r="B597">
            <v>84</v>
          </cell>
          <cell r="C597" t="str">
            <v>NON-GF</v>
          </cell>
          <cell r="D597" t="str">
            <v>1340</v>
          </cell>
          <cell r="E597" t="str">
            <v>0325</v>
          </cell>
          <cell r="F597" t="str">
            <v>0325.3450</v>
          </cell>
          <cell r="G597">
            <v>430062</v>
          </cell>
          <cell r="H597" t="str">
            <v>Supplemental</v>
          </cell>
          <cell r="I597" t="str">
            <v>1st Quarter Omnibus</v>
          </cell>
          <cell r="J597" t="str">
            <v>2nd Quarter</v>
          </cell>
        </row>
        <row r="598">
          <cell r="A598">
            <v>58</v>
          </cell>
          <cell r="B598">
            <v>100</v>
          </cell>
          <cell r="C598" t="str">
            <v>NON-GF</v>
          </cell>
          <cell r="D598" t="str">
            <v>2460</v>
          </cell>
          <cell r="E598" t="str">
            <v>0350</v>
          </cell>
          <cell r="F598" t="str">
            <v>0350.9650</v>
          </cell>
          <cell r="G598">
            <v>470883</v>
          </cell>
          <cell r="H598" t="str">
            <v>Supplemental</v>
          </cell>
          <cell r="I598" t="str">
            <v>1st Quarter Omnibus</v>
          </cell>
          <cell r="J598" t="str">
            <v>2nd Quarter</v>
          </cell>
        </row>
        <row r="599">
          <cell r="A599">
            <v>59</v>
          </cell>
          <cell r="B599">
            <v>100</v>
          </cell>
          <cell r="C599" t="str">
            <v>NON-GF</v>
          </cell>
          <cell r="D599" t="str">
            <v>2460</v>
          </cell>
          <cell r="E599" t="str">
            <v>0350</v>
          </cell>
          <cell r="F599" t="str">
            <v>0350.9653</v>
          </cell>
          <cell r="G599">
            <v>321454</v>
          </cell>
          <cell r="H599" t="str">
            <v>Supplemental</v>
          </cell>
          <cell r="I599" t="str">
            <v>1st Quarter Omnibus</v>
          </cell>
          <cell r="J599" t="str">
            <v>2nd Quarter</v>
          </cell>
        </row>
        <row r="600">
          <cell r="A600">
            <v>60</v>
          </cell>
          <cell r="B600">
            <v>100</v>
          </cell>
          <cell r="C600" t="str">
            <v>NON-GF</v>
          </cell>
          <cell r="D600" t="str">
            <v>2460</v>
          </cell>
          <cell r="E600" t="str">
            <v>0350</v>
          </cell>
          <cell r="F600" t="str">
            <v>0350.9656</v>
          </cell>
          <cell r="G600">
            <v>696452</v>
          </cell>
          <cell r="H600" t="str">
            <v>Supplemental</v>
          </cell>
          <cell r="I600" t="str">
            <v>1st Quarter Omnibus</v>
          </cell>
          <cell r="J600" t="str">
            <v>2nd Quarter</v>
          </cell>
        </row>
        <row r="601">
          <cell r="A601">
            <v>61</v>
          </cell>
          <cell r="B601">
            <v>82</v>
          </cell>
          <cell r="C601" t="str">
            <v>NON-GF</v>
          </cell>
          <cell r="D601" t="str">
            <v>1290</v>
          </cell>
          <cell r="E601" t="str">
            <v>0355</v>
          </cell>
          <cell r="F601" t="str">
            <v>0355</v>
          </cell>
          <cell r="G601">
            <v>43075</v>
          </cell>
          <cell r="H601" t="str">
            <v>Supplemental</v>
          </cell>
          <cell r="I601" t="str">
            <v>1st Quarter Omnibus</v>
          </cell>
          <cell r="J601" t="str">
            <v>2nd Quarter</v>
          </cell>
        </row>
        <row r="602">
          <cell r="A602">
            <v>62</v>
          </cell>
          <cell r="B602">
            <v>101</v>
          </cell>
          <cell r="C602" t="str">
            <v>NON-GF</v>
          </cell>
          <cell r="D602" t="str">
            <v>4040</v>
          </cell>
          <cell r="E602" t="str">
            <v>0381</v>
          </cell>
          <cell r="F602" t="str">
            <v>0381.3115</v>
          </cell>
          <cell r="G602">
            <v>39381</v>
          </cell>
          <cell r="H602" t="str">
            <v>Supplemental</v>
          </cell>
          <cell r="I602" t="str">
            <v>1st Quarter Omnibus</v>
          </cell>
          <cell r="J602" t="str">
            <v>2nd Quarter</v>
          </cell>
        </row>
        <row r="603">
          <cell r="A603">
            <v>63</v>
          </cell>
          <cell r="B603">
            <v>101</v>
          </cell>
          <cell r="C603" t="str">
            <v>NON-GF</v>
          </cell>
          <cell r="D603" t="str">
            <v>4040</v>
          </cell>
          <cell r="E603" t="str">
            <v>0381</v>
          </cell>
          <cell r="F603" t="str">
            <v>0381.3124</v>
          </cell>
          <cell r="G603">
            <v>96033</v>
          </cell>
          <cell r="H603" t="str">
            <v>Supplemental</v>
          </cell>
          <cell r="I603" t="str">
            <v>1st Quarter Omnibus</v>
          </cell>
          <cell r="J603" t="str">
            <v>2nd Quarter</v>
          </cell>
        </row>
        <row r="604">
          <cell r="A604">
            <v>64</v>
          </cell>
          <cell r="B604">
            <v>101</v>
          </cell>
          <cell r="C604" t="str">
            <v>NON-GF</v>
          </cell>
          <cell r="D604" t="str">
            <v>4040</v>
          </cell>
          <cell r="E604" t="str">
            <v>0381</v>
          </cell>
          <cell r="F604" t="str">
            <v>0381.7070</v>
          </cell>
          <cell r="G604">
            <v>294350</v>
          </cell>
          <cell r="H604" t="str">
            <v>Supplemental</v>
          </cell>
          <cell r="I604" t="str">
            <v>1st Quarter Omnibus</v>
          </cell>
          <cell r="J604" t="str">
            <v>2nd Quarter</v>
          </cell>
        </row>
        <row r="605">
          <cell r="A605">
            <v>65</v>
          </cell>
          <cell r="B605">
            <v>83</v>
          </cell>
          <cell r="C605" t="str">
            <v>NON-GF</v>
          </cell>
          <cell r="D605" t="str">
            <v>1311</v>
          </cell>
          <cell r="E605" t="str">
            <v>0384</v>
          </cell>
          <cell r="F605" t="str">
            <v>0384</v>
          </cell>
          <cell r="G605">
            <v>120947</v>
          </cell>
          <cell r="H605" t="str">
            <v>Supplemental</v>
          </cell>
          <cell r="I605" t="str">
            <v>1st Quarter Omnibus</v>
          </cell>
          <cell r="J605" t="str">
            <v>2nd Quarter</v>
          </cell>
        </row>
        <row r="606">
          <cell r="A606">
            <v>66</v>
          </cell>
          <cell r="B606">
            <v>24</v>
          </cell>
          <cell r="C606" t="str">
            <v>GF</v>
          </cell>
          <cell r="D606" t="str">
            <v>0010</v>
          </cell>
          <cell r="E606" t="str">
            <v>0401</v>
          </cell>
          <cell r="F606" t="str">
            <v>0401</v>
          </cell>
          <cell r="G606">
            <v>92106</v>
          </cell>
          <cell r="H606" t="str">
            <v>Supplemental</v>
          </cell>
          <cell r="I606" t="str">
            <v>1st Quarter Omnibus</v>
          </cell>
          <cell r="J606" t="str">
            <v>2nd Quarter</v>
          </cell>
        </row>
        <row r="607">
          <cell r="A607">
            <v>67</v>
          </cell>
          <cell r="B607">
            <v>25</v>
          </cell>
          <cell r="C607" t="str">
            <v>GF</v>
          </cell>
          <cell r="D607" t="str">
            <v>0010</v>
          </cell>
          <cell r="E607" t="str">
            <v>0417</v>
          </cell>
          <cell r="F607" t="str">
            <v>0417.9500</v>
          </cell>
          <cell r="G607">
            <v>139325</v>
          </cell>
          <cell r="H607" t="str">
            <v>Supplemental</v>
          </cell>
          <cell r="I607" t="str">
            <v>1st Quarter Omnibus</v>
          </cell>
          <cell r="J607" t="str">
            <v>2nd Quarter</v>
          </cell>
        </row>
        <row r="608">
          <cell r="A608">
            <v>68</v>
          </cell>
          <cell r="B608">
            <v>25</v>
          </cell>
          <cell r="C608" t="str">
            <v>GF</v>
          </cell>
          <cell r="D608" t="str">
            <v>0010</v>
          </cell>
          <cell r="E608" t="str">
            <v>0417</v>
          </cell>
          <cell r="F608" t="str">
            <v>0417.9501</v>
          </cell>
          <cell r="G608">
            <v>59410</v>
          </cell>
          <cell r="H608" t="str">
            <v>Supplemental</v>
          </cell>
          <cell r="I608" t="str">
            <v>1st Quarter Omnibus</v>
          </cell>
          <cell r="J608" t="str">
            <v>2nd Quarter</v>
          </cell>
        </row>
        <row r="609">
          <cell r="A609">
            <v>69</v>
          </cell>
          <cell r="B609">
            <v>26</v>
          </cell>
          <cell r="C609" t="str">
            <v>GF</v>
          </cell>
          <cell r="D609" t="str">
            <v>0010</v>
          </cell>
          <cell r="E609" t="str">
            <v>0420</v>
          </cell>
          <cell r="F609" t="str">
            <v>0420.3012M</v>
          </cell>
          <cell r="G609">
            <v>214471</v>
          </cell>
          <cell r="H609" t="str">
            <v>Supplemental</v>
          </cell>
          <cell r="I609" t="str">
            <v>1st Quarter Omnibus</v>
          </cell>
          <cell r="J609" t="str">
            <v>2nd Quarter</v>
          </cell>
        </row>
        <row r="610">
          <cell r="A610">
            <v>70</v>
          </cell>
          <cell r="B610">
            <v>26</v>
          </cell>
          <cell r="C610" t="str">
            <v>GF</v>
          </cell>
          <cell r="D610" t="str">
            <v>0010</v>
          </cell>
          <cell r="E610" t="str">
            <v>0420</v>
          </cell>
          <cell r="F610" t="str">
            <v>0420.3013M</v>
          </cell>
          <cell r="G610">
            <v>369719</v>
          </cell>
          <cell r="H610" t="str">
            <v>Supplemental</v>
          </cell>
          <cell r="I610" t="str">
            <v>1st Quarter Omnibus</v>
          </cell>
          <cell r="J610" t="str">
            <v>2nd Quarter</v>
          </cell>
        </row>
        <row r="611">
          <cell r="A611">
            <v>71</v>
          </cell>
          <cell r="B611">
            <v>111</v>
          </cell>
          <cell r="C611" t="str">
            <v>NON-GF</v>
          </cell>
          <cell r="D611" t="str">
            <v>5500</v>
          </cell>
          <cell r="E611" t="str">
            <v>0429</v>
          </cell>
          <cell r="F611" t="str">
            <v>0429.3048M</v>
          </cell>
          <cell r="G611">
            <v>578913</v>
          </cell>
          <cell r="H611" t="str">
            <v>Supplemental</v>
          </cell>
          <cell r="I611" t="str">
            <v>1st Quarter Omnibus</v>
          </cell>
          <cell r="J611" t="str">
            <v>2nd Quarter</v>
          </cell>
        </row>
        <row r="612">
          <cell r="A612">
            <v>72</v>
          </cell>
          <cell r="B612">
            <v>111</v>
          </cell>
          <cell r="C612" t="str">
            <v>NON-GF</v>
          </cell>
          <cell r="D612" t="str">
            <v>5500</v>
          </cell>
          <cell r="E612" t="str">
            <v>0429</v>
          </cell>
          <cell r="F612" t="str">
            <v>0429.3049M</v>
          </cell>
          <cell r="G612">
            <v>14929438</v>
          </cell>
          <cell r="H612" t="str">
            <v>Supplemental</v>
          </cell>
          <cell r="I612" t="str">
            <v>1st Quarter Omnibus</v>
          </cell>
          <cell r="J612" t="str">
            <v>2nd Quarter</v>
          </cell>
        </row>
        <row r="613">
          <cell r="A613">
            <v>73</v>
          </cell>
          <cell r="B613">
            <v>60</v>
          </cell>
          <cell r="C613" t="str">
            <v>NON-GF</v>
          </cell>
          <cell r="D613" t="str">
            <v>1110</v>
          </cell>
          <cell r="E613" t="str">
            <v>0431</v>
          </cell>
          <cell r="F613" t="str">
            <v>0431</v>
          </cell>
          <cell r="G613">
            <v>1719735</v>
          </cell>
          <cell r="H613" t="str">
            <v>Supplemental</v>
          </cell>
          <cell r="I613" t="str">
            <v>1st Quarter Omnibus</v>
          </cell>
          <cell r="J613" t="str">
            <v>2nd Quarter</v>
          </cell>
        </row>
        <row r="614">
          <cell r="A614">
            <v>74</v>
          </cell>
          <cell r="B614">
            <v>114</v>
          </cell>
          <cell r="C614" t="str">
            <v>NON-GF</v>
          </cell>
          <cell r="D614" t="str">
            <v>5531</v>
          </cell>
          <cell r="E614" t="str">
            <v>0432</v>
          </cell>
          <cell r="F614" t="str">
            <v>0432</v>
          </cell>
          <cell r="G614">
            <v>1925000</v>
          </cell>
          <cell r="H614" t="str">
            <v>Supplemental</v>
          </cell>
          <cell r="I614" t="str">
            <v>1st Quarter Omnibus</v>
          </cell>
          <cell r="J614" t="str">
            <v>2nd Quarter</v>
          </cell>
        </row>
        <row r="615">
          <cell r="A615">
            <v>75</v>
          </cell>
          <cell r="B615">
            <v>115</v>
          </cell>
          <cell r="C615" t="str">
            <v>NON-GF</v>
          </cell>
          <cell r="D615" t="str">
            <v>5532</v>
          </cell>
          <cell r="E615" t="str">
            <v>0433</v>
          </cell>
          <cell r="F615" t="str">
            <v>0433</v>
          </cell>
          <cell r="G615">
            <v>181551</v>
          </cell>
          <cell r="H615" t="str">
            <v>Supplemental</v>
          </cell>
          <cell r="I615" t="str">
            <v>1st Quarter Omnibus</v>
          </cell>
          <cell r="J615" t="str">
            <v>2nd Quarter</v>
          </cell>
        </row>
        <row r="616">
          <cell r="A616">
            <v>76</v>
          </cell>
          <cell r="B616">
            <v>27</v>
          </cell>
          <cell r="C616" t="str">
            <v>GF</v>
          </cell>
          <cell r="D616" t="str">
            <v>0010</v>
          </cell>
          <cell r="E616" t="str">
            <v>0437</v>
          </cell>
          <cell r="F616" t="str">
            <v>0437</v>
          </cell>
          <cell r="G616">
            <v>23075</v>
          </cell>
          <cell r="H616" t="str">
            <v>Supplemental</v>
          </cell>
          <cell r="I616" t="str">
            <v>1st Quarter Omnibus</v>
          </cell>
          <cell r="J616" t="str">
            <v>2nd Quarter</v>
          </cell>
        </row>
        <row r="617">
          <cell r="A617">
            <v>77</v>
          </cell>
          <cell r="B617">
            <v>28</v>
          </cell>
          <cell r="C617" t="str">
            <v>GF</v>
          </cell>
          <cell r="D617" t="str">
            <v>0010</v>
          </cell>
          <cell r="E617" t="str">
            <v>0440</v>
          </cell>
          <cell r="F617" t="str">
            <v>0440</v>
          </cell>
          <cell r="G617">
            <v>256714</v>
          </cell>
          <cell r="H617" t="str">
            <v>Supplemental</v>
          </cell>
          <cell r="I617" t="str">
            <v>1st Quarter Omnibus</v>
          </cell>
          <cell r="J617" t="str">
            <v>2nd Quarter</v>
          </cell>
        </row>
        <row r="618">
          <cell r="A618">
            <v>78</v>
          </cell>
          <cell r="B618">
            <v>29</v>
          </cell>
          <cell r="C618" t="str">
            <v>GF</v>
          </cell>
          <cell r="D618" t="str">
            <v>0010</v>
          </cell>
          <cell r="E618" t="str">
            <v>0450</v>
          </cell>
          <cell r="F618" t="str">
            <v>0450</v>
          </cell>
          <cell r="G618">
            <v>175041</v>
          </cell>
          <cell r="H618" t="str">
            <v>Supplemental</v>
          </cell>
          <cell r="I618" t="str">
            <v>1st Quarter Omnibus</v>
          </cell>
          <cell r="J618" t="str">
            <v>2nd Quarter</v>
          </cell>
        </row>
        <row r="619">
          <cell r="A619">
            <v>79</v>
          </cell>
          <cell r="B619">
            <v>116</v>
          </cell>
          <cell r="C619" t="str">
            <v>NON-GF</v>
          </cell>
          <cell r="D619" t="str">
            <v>8400</v>
          </cell>
          <cell r="E619" t="str">
            <v>0465</v>
          </cell>
          <cell r="F619" t="str">
            <v>0465</v>
          </cell>
          <cell r="G619">
            <v>11306296</v>
          </cell>
          <cell r="H619" t="str">
            <v>Supplemental</v>
          </cell>
          <cell r="I619" t="str">
            <v>1st Quarter Omnibus</v>
          </cell>
          <cell r="J619" t="str">
            <v>2nd Quarter</v>
          </cell>
        </row>
        <row r="620">
          <cell r="A620">
            <v>80</v>
          </cell>
          <cell r="B620">
            <v>117</v>
          </cell>
          <cell r="C620" t="str">
            <v>NON-GF</v>
          </cell>
          <cell r="D620" t="str">
            <v>8500</v>
          </cell>
          <cell r="E620" t="str">
            <v>0466</v>
          </cell>
          <cell r="F620" t="str">
            <v>0466</v>
          </cell>
          <cell r="G620">
            <v>1734213</v>
          </cell>
          <cell r="H620" t="str">
            <v>Supplemental</v>
          </cell>
          <cell r="I620" t="str">
            <v>1st Quarter Omnibus</v>
          </cell>
          <cell r="J620" t="str">
            <v>2nd Quarter</v>
          </cell>
        </row>
        <row r="621">
          <cell r="A621">
            <v>81</v>
          </cell>
          <cell r="B621">
            <v>118</v>
          </cell>
          <cell r="C621" t="str">
            <v>NON-GF</v>
          </cell>
          <cell r="D621" t="str">
            <v>8510</v>
          </cell>
          <cell r="E621" t="str">
            <v>0467</v>
          </cell>
          <cell r="F621" t="str">
            <v>0467</v>
          </cell>
          <cell r="G621">
            <v>401240</v>
          </cell>
          <cell r="H621" t="str">
            <v>Supplemental</v>
          </cell>
          <cell r="I621" t="str">
            <v>2nd Quarter Omnibus</v>
          </cell>
          <cell r="J621" t="str">
            <v>3rd Quarter</v>
          </cell>
        </row>
        <row r="622">
          <cell r="A622">
            <v>82</v>
          </cell>
          <cell r="B622">
            <v>30</v>
          </cell>
          <cell r="C622" t="str">
            <v>GF</v>
          </cell>
          <cell r="D622" t="str">
            <v>0010</v>
          </cell>
          <cell r="E622" t="str">
            <v>0470</v>
          </cell>
          <cell r="F622" t="str">
            <v>0470.1437</v>
          </cell>
          <cell r="G622">
            <v>98520</v>
          </cell>
          <cell r="H622" t="str">
            <v>Supplemental</v>
          </cell>
          <cell r="I622" t="str">
            <v>2nd Quarter Omnibus</v>
          </cell>
          <cell r="J622" t="str">
            <v>3rd Quarter</v>
          </cell>
        </row>
        <row r="623">
          <cell r="A623">
            <v>83</v>
          </cell>
          <cell r="B623">
            <v>30</v>
          </cell>
          <cell r="C623" t="str">
            <v>GF</v>
          </cell>
          <cell r="D623" t="str">
            <v>0010</v>
          </cell>
          <cell r="E623" t="str">
            <v>0470</v>
          </cell>
          <cell r="F623" t="str">
            <v>0470.1530</v>
          </cell>
          <cell r="G623">
            <v>237877</v>
          </cell>
          <cell r="H623" t="str">
            <v>Supplemental</v>
          </cell>
          <cell r="I623" t="str">
            <v>2nd Quarter Omnibus</v>
          </cell>
          <cell r="J623" t="str">
            <v>3rd Quarter</v>
          </cell>
        </row>
        <row r="624">
          <cell r="A624">
            <v>84</v>
          </cell>
          <cell r="B624">
            <v>30</v>
          </cell>
          <cell r="C624" t="str">
            <v>GF</v>
          </cell>
          <cell r="D624" t="str">
            <v>0010</v>
          </cell>
          <cell r="E624" t="str">
            <v>0470</v>
          </cell>
          <cell r="F624" t="str">
            <v>0470.1550</v>
          </cell>
          <cell r="G624">
            <v>371917</v>
          </cell>
          <cell r="H624" t="str">
            <v>Supplemental</v>
          </cell>
          <cell r="I624" t="str">
            <v>2nd Quarter Omnibus</v>
          </cell>
          <cell r="J624" t="str">
            <v>3rd Quarter</v>
          </cell>
        </row>
        <row r="625">
          <cell r="A625">
            <v>85</v>
          </cell>
          <cell r="B625">
            <v>30</v>
          </cell>
          <cell r="C625" t="str">
            <v>GF</v>
          </cell>
          <cell r="D625" t="str">
            <v>0010</v>
          </cell>
          <cell r="E625" t="str">
            <v>0470</v>
          </cell>
          <cell r="F625" t="str">
            <v>0470.6434</v>
          </cell>
          <cell r="G625">
            <v>56650</v>
          </cell>
          <cell r="H625" t="str">
            <v>Supplemental</v>
          </cell>
          <cell r="I625" t="str">
            <v>2nd Quarter Omnibus</v>
          </cell>
          <cell r="J625" t="str">
            <v>3rd Quarter</v>
          </cell>
        </row>
        <row r="626">
          <cell r="A626">
            <v>86</v>
          </cell>
          <cell r="B626">
            <v>59</v>
          </cell>
          <cell r="C626" t="str">
            <v>NON-GF</v>
          </cell>
          <cell r="D626" t="str">
            <v>1090</v>
          </cell>
          <cell r="E626" t="str">
            <v>0471</v>
          </cell>
          <cell r="F626" t="str">
            <v>0471</v>
          </cell>
          <cell r="G626">
            <v>193843</v>
          </cell>
          <cell r="H626" t="str">
            <v>Supplemental</v>
          </cell>
          <cell r="I626" t="str">
            <v>2nd Quarter Omnibus</v>
          </cell>
          <cell r="J626" t="str">
            <v>3rd Quarter</v>
          </cell>
        </row>
        <row r="627">
          <cell r="A627">
            <v>87</v>
          </cell>
          <cell r="B627">
            <v>56</v>
          </cell>
          <cell r="C627" t="str">
            <v>NON-GF</v>
          </cell>
          <cell r="D627" t="str">
            <v>1060</v>
          </cell>
          <cell r="E627" t="str">
            <v>0480</v>
          </cell>
          <cell r="F627" t="str">
            <v>0480</v>
          </cell>
          <cell r="G627">
            <v>194612</v>
          </cell>
          <cell r="H627" t="str">
            <v>Supplemental</v>
          </cell>
          <cell r="I627" t="str">
            <v>2nd Quarter Omnibus</v>
          </cell>
          <cell r="J627" t="str">
            <v>3rd Quarter</v>
          </cell>
        </row>
        <row r="628">
          <cell r="A628">
            <v>88</v>
          </cell>
          <cell r="B628">
            <v>104</v>
          </cell>
          <cell r="C628" t="str">
            <v>NON-GF</v>
          </cell>
          <cell r="D628" t="str">
            <v>4531</v>
          </cell>
          <cell r="E628" t="str">
            <v>0490</v>
          </cell>
          <cell r="F628" t="str">
            <v>0490</v>
          </cell>
          <cell r="G628">
            <v>238427</v>
          </cell>
          <cell r="H628" t="str">
            <v>Supplemental</v>
          </cell>
          <cell r="I628" t="str">
            <v>2nd Quarter Omnibus</v>
          </cell>
          <cell r="J628" t="str">
            <v>3rd Quarter</v>
          </cell>
        </row>
        <row r="629">
          <cell r="A629">
            <v>89</v>
          </cell>
          <cell r="B629">
            <v>31</v>
          </cell>
          <cell r="C629" t="str">
            <v>GF</v>
          </cell>
          <cell r="D629" t="str">
            <v>0010</v>
          </cell>
          <cell r="E629" t="str">
            <v>0500</v>
          </cell>
          <cell r="F629" t="str">
            <v>0500.5028</v>
          </cell>
          <cell r="G629">
            <v>497675</v>
          </cell>
          <cell r="H629" t="str">
            <v>Supplemental</v>
          </cell>
          <cell r="I629" t="str">
            <v>2nd Quarter Omnibus</v>
          </cell>
          <cell r="J629" t="str">
            <v>3rd Quarter</v>
          </cell>
        </row>
        <row r="630">
          <cell r="A630">
            <v>90</v>
          </cell>
          <cell r="B630">
            <v>31</v>
          </cell>
          <cell r="C630" t="str">
            <v>GF</v>
          </cell>
          <cell r="D630" t="str">
            <v>0010</v>
          </cell>
          <cell r="E630" t="str">
            <v>0500</v>
          </cell>
          <cell r="F630" t="str">
            <v>0500.8570</v>
          </cell>
          <cell r="G630">
            <v>247755</v>
          </cell>
          <cell r="H630" t="str">
            <v>Supplemental</v>
          </cell>
          <cell r="I630" t="str">
            <v>2nd Quarter Omnibus</v>
          </cell>
          <cell r="J630" t="str">
            <v>3rd Quarter</v>
          </cell>
        </row>
        <row r="631">
          <cell r="A631">
            <v>91</v>
          </cell>
          <cell r="B631">
            <v>31</v>
          </cell>
          <cell r="C631" t="str">
            <v>GF</v>
          </cell>
          <cell r="D631" t="str">
            <v>0010</v>
          </cell>
          <cell r="E631" t="str">
            <v>0500</v>
          </cell>
          <cell r="F631" t="str">
            <v>0500.8571</v>
          </cell>
          <cell r="G631">
            <v>153859</v>
          </cell>
          <cell r="H631" t="str">
            <v>Supplemental</v>
          </cell>
          <cell r="I631" t="str">
            <v>2nd Quarter Omnibus</v>
          </cell>
          <cell r="J631" t="str">
            <v>3rd Quarter</v>
          </cell>
        </row>
        <row r="632">
          <cell r="A632">
            <v>92</v>
          </cell>
          <cell r="B632">
            <v>31</v>
          </cell>
          <cell r="C632" t="str">
            <v>GF</v>
          </cell>
          <cell r="D632" t="str">
            <v>0010</v>
          </cell>
          <cell r="E632" t="str">
            <v>0500</v>
          </cell>
          <cell r="F632" t="str">
            <v>0500.8572</v>
          </cell>
          <cell r="G632">
            <v>1303897</v>
          </cell>
          <cell r="H632" t="str">
            <v>Supplemental</v>
          </cell>
          <cell r="I632" t="str">
            <v>2nd Quarter Omnibus</v>
          </cell>
          <cell r="J632" t="str">
            <v>3rd Quarter</v>
          </cell>
        </row>
        <row r="633">
          <cell r="A633">
            <v>93</v>
          </cell>
          <cell r="B633">
            <v>31</v>
          </cell>
          <cell r="C633" t="str">
            <v>GF</v>
          </cell>
          <cell r="D633" t="str">
            <v>0010</v>
          </cell>
          <cell r="E633" t="str">
            <v>0500</v>
          </cell>
          <cell r="F633" t="str">
            <v>0500.8573</v>
          </cell>
          <cell r="G633">
            <v>182326</v>
          </cell>
          <cell r="H633" t="str">
            <v>Supplemental</v>
          </cell>
          <cell r="I633" t="str">
            <v>2nd Quarter Omnibus</v>
          </cell>
          <cell r="J633" t="str">
            <v>3rd Quarter</v>
          </cell>
        </row>
        <row r="634">
          <cell r="A634">
            <v>94</v>
          </cell>
          <cell r="B634">
            <v>31</v>
          </cell>
          <cell r="C634" t="str">
            <v>GF</v>
          </cell>
          <cell r="D634" t="str">
            <v>0010</v>
          </cell>
          <cell r="E634" t="str">
            <v>0500</v>
          </cell>
          <cell r="F634" t="str">
            <v>0500.8574</v>
          </cell>
          <cell r="G634">
            <v>143952</v>
          </cell>
          <cell r="H634" t="str">
            <v>Supplemental</v>
          </cell>
          <cell r="I634" t="str">
            <v>2nd Quarter Omnibus</v>
          </cell>
          <cell r="J634" t="str">
            <v>3rd Quarter</v>
          </cell>
        </row>
        <row r="635">
          <cell r="A635">
            <v>95</v>
          </cell>
          <cell r="B635">
            <v>31</v>
          </cell>
          <cell r="C635" t="str">
            <v>GF</v>
          </cell>
          <cell r="D635" t="str">
            <v>0010</v>
          </cell>
          <cell r="E635" t="str">
            <v>0500</v>
          </cell>
          <cell r="F635" t="str">
            <v>0500.8575</v>
          </cell>
          <cell r="G635">
            <v>119256</v>
          </cell>
          <cell r="H635" t="str">
            <v>Supplemental</v>
          </cell>
          <cell r="I635" t="str">
            <v>2nd Quarter Omnibus</v>
          </cell>
          <cell r="J635" t="str">
            <v>3rd Quarter</v>
          </cell>
        </row>
        <row r="636">
          <cell r="A636">
            <v>96</v>
          </cell>
          <cell r="B636">
            <v>31</v>
          </cell>
          <cell r="C636" t="str">
            <v>GF</v>
          </cell>
          <cell r="D636" t="str">
            <v>0010</v>
          </cell>
          <cell r="E636" t="str">
            <v>0500</v>
          </cell>
          <cell r="F636" t="str">
            <v>0500.8576</v>
          </cell>
          <cell r="G636">
            <v>105082</v>
          </cell>
          <cell r="H636" t="str">
            <v>Supplemental</v>
          </cell>
          <cell r="I636" t="str">
            <v>2nd Quarter Omnibus</v>
          </cell>
          <cell r="J636" t="str">
            <v>3rd Quarter</v>
          </cell>
        </row>
        <row r="637">
          <cell r="A637">
            <v>97</v>
          </cell>
          <cell r="B637">
            <v>31</v>
          </cell>
          <cell r="C637" t="str">
            <v>GF</v>
          </cell>
          <cell r="D637" t="str">
            <v>0010</v>
          </cell>
          <cell r="E637" t="str">
            <v>0500</v>
          </cell>
          <cell r="F637" t="str">
            <v>0500.8577</v>
          </cell>
          <cell r="G637">
            <v>418170</v>
          </cell>
          <cell r="H637" t="str">
            <v>Supplemental</v>
          </cell>
          <cell r="I637" t="str">
            <v>2nd Quarter Omnibus</v>
          </cell>
          <cell r="J637" t="str">
            <v>3rd Quarter</v>
          </cell>
        </row>
        <row r="638">
          <cell r="A638">
            <v>98</v>
          </cell>
          <cell r="B638">
            <v>31</v>
          </cell>
          <cell r="C638" t="str">
            <v>GF</v>
          </cell>
          <cell r="D638" t="str">
            <v>0010</v>
          </cell>
          <cell r="E638" t="str">
            <v>0500</v>
          </cell>
          <cell r="F638" t="str">
            <v>0500.8578</v>
          </cell>
          <cell r="G638">
            <v>153612</v>
          </cell>
          <cell r="H638" t="str">
            <v>Supplemental</v>
          </cell>
          <cell r="I638" t="str">
            <v>2nd Quarter Omnibus</v>
          </cell>
          <cell r="J638" t="str">
            <v>3rd Quarter</v>
          </cell>
        </row>
        <row r="639">
          <cell r="A639">
            <v>99</v>
          </cell>
          <cell r="B639">
            <v>31</v>
          </cell>
          <cell r="C639" t="str">
            <v>GF</v>
          </cell>
          <cell r="D639" t="str">
            <v>0010</v>
          </cell>
          <cell r="E639" t="str">
            <v>0500</v>
          </cell>
          <cell r="F639" t="str">
            <v>0500.8905</v>
          </cell>
          <cell r="G639">
            <v>174077</v>
          </cell>
          <cell r="H639" t="str">
            <v>Supplemental</v>
          </cell>
          <cell r="I639" t="str">
            <v>2nd Quarter Omnibus</v>
          </cell>
          <cell r="J639" t="str">
            <v>3rd Quarter</v>
          </cell>
        </row>
        <row r="640">
          <cell r="A640">
            <v>100</v>
          </cell>
          <cell r="B640">
            <v>31</v>
          </cell>
          <cell r="C640" t="str">
            <v>GF</v>
          </cell>
          <cell r="D640" t="str">
            <v>0010</v>
          </cell>
          <cell r="E640" t="str">
            <v>0500</v>
          </cell>
          <cell r="F640" t="str">
            <v>0500.8906</v>
          </cell>
          <cell r="G640">
            <v>449400</v>
          </cell>
          <cell r="H640" t="str">
            <v>Supplemental</v>
          </cell>
          <cell r="I640" t="str">
            <v>2nd Quarter Omnibus</v>
          </cell>
          <cell r="J640" t="str">
            <v>3rd Quarter</v>
          </cell>
        </row>
        <row r="641">
          <cell r="A641">
            <v>101</v>
          </cell>
          <cell r="B641">
            <v>32</v>
          </cell>
          <cell r="C641" t="str">
            <v>GF</v>
          </cell>
          <cell r="D641" t="str">
            <v>0010</v>
          </cell>
          <cell r="E641" t="str">
            <v>0501</v>
          </cell>
          <cell r="F641" t="str">
            <v>0501</v>
          </cell>
          <cell r="G641">
            <v>8393</v>
          </cell>
          <cell r="H641" t="str">
            <v>Supplemental</v>
          </cell>
          <cell r="I641" t="str">
            <v>2nd Quarter Omnibus</v>
          </cell>
          <cell r="J641" t="str">
            <v>3rd Quarter</v>
          </cell>
        </row>
        <row r="642">
          <cell r="A642">
            <v>102</v>
          </cell>
          <cell r="B642">
            <v>85</v>
          </cell>
          <cell r="C642" t="str">
            <v>NON-GF</v>
          </cell>
          <cell r="D642" t="str">
            <v>1344</v>
          </cell>
          <cell r="E642" t="str">
            <v>0505</v>
          </cell>
          <cell r="F642" t="str">
            <v>0505</v>
          </cell>
          <cell r="G642">
            <v>1400</v>
          </cell>
          <cell r="H642" t="str">
            <v>Supplemental</v>
          </cell>
          <cell r="I642" t="str">
            <v>2nd Quarter Omnibus</v>
          </cell>
          <cell r="J642" t="str">
            <v>3rd Quarter</v>
          </cell>
        </row>
        <row r="643">
          <cell r="A643">
            <v>103</v>
          </cell>
          <cell r="B643">
            <v>79</v>
          </cell>
          <cell r="C643" t="str">
            <v>NON-GF</v>
          </cell>
          <cell r="D643" t="str">
            <v>1240</v>
          </cell>
          <cell r="E643" t="str">
            <v>0506</v>
          </cell>
          <cell r="F643" t="str">
            <v>0506</v>
          </cell>
          <cell r="G643">
            <v>9597</v>
          </cell>
          <cell r="H643" t="str">
            <v>Supplemental</v>
          </cell>
          <cell r="I643" t="str">
            <v>2nd Quarter Omnibus</v>
          </cell>
          <cell r="J643" t="str">
            <v>3rd Quarter</v>
          </cell>
        </row>
        <row r="644">
          <cell r="A644">
            <v>104</v>
          </cell>
          <cell r="B644">
            <v>33</v>
          </cell>
          <cell r="C644" t="str">
            <v>GF</v>
          </cell>
          <cell r="D644" t="str">
            <v>0010</v>
          </cell>
          <cell r="E644" t="str">
            <v>0510</v>
          </cell>
          <cell r="F644" t="str">
            <v>0510.6435</v>
          </cell>
          <cell r="G644">
            <v>347327</v>
          </cell>
          <cell r="H644" t="str">
            <v>Supplemental</v>
          </cell>
          <cell r="I644" t="str">
            <v>2nd Quarter Omnibus</v>
          </cell>
          <cell r="J644" t="str">
            <v>3rd Quarter</v>
          </cell>
        </row>
        <row r="645">
          <cell r="A645">
            <v>105</v>
          </cell>
          <cell r="B645">
            <v>33</v>
          </cell>
          <cell r="C645" t="str">
            <v>GF</v>
          </cell>
          <cell r="D645" t="str">
            <v>0010</v>
          </cell>
          <cell r="E645" t="str">
            <v>0510</v>
          </cell>
          <cell r="F645" t="str">
            <v>0510.6442</v>
          </cell>
          <cell r="G645">
            <v>922437</v>
          </cell>
          <cell r="H645" t="str">
            <v>Supplemental</v>
          </cell>
          <cell r="I645" t="str">
            <v>2nd Quarter Omnibus</v>
          </cell>
          <cell r="J645" t="str">
            <v>3rd Quarter</v>
          </cell>
        </row>
        <row r="646">
          <cell r="A646">
            <v>106</v>
          </cell>
          <cell r="B646">
            <v>33</v>
          </cell>
          <cell r="C646" t="str">
            <v>GF</v>
          </cell>
          <cell r="D646" t="str">
            <v>0010</v>
          </cell>
          <cell r="E646" t="str">
            <v>0510</v>
          </cell>
          <cell r="F646" t="str">
            <v>0510.6458</v>
          </cell>
          <cell r="G646">
            <v>73020</v>
          </cell>
          <cell r="H646" t="str">
            <v>Supplemental</v>
          </cell>
          <cell r="I646" t="str">
            <v>2nd Quarter Omnibus</v>
          </cell>
          <cell r="J646" t="str">
            <v>3rd Quarter</v>
          </cell>
        </row>
        <row r="647">
          <cell r="A647">
            <v>107</v>
          </cell>
          <cell r="B647">
            <v>33</v>
          </cell>
          <cell r="C647" t="str">
            <v>GF</v>
          </cell>
          <cell r="D647" t="str">
            <v>0010</v>
          </cell>
          <cell r="E647" t="str">
            <v>0510</v>
          </cell>
          <cell r="F647" t="str">
            <v>0510.6478</v>
          </cell>
          <cell r="G647">
            <v>190419</v>
          </cell>
          <cell r="H647" t="str">
            <v>Supplemental</v>
          </cell>
          <cell r="I647" t="str">
            <v>2nd Quarter Omnibus</v>
          </cell>
          <cell r="J647" t="str">
            <v>3rd Quarter</v>
          </cell>
        </row>
        <row r="648">
          <cell r="A648">
            <v>108</v>
          </cell>
          <cell r="B648">
            <v>33</v>
          </cell>
          <cell r="C648" t="str">
            <v>GF</v>
          </cell>
          <cell r="D648" t="str">
            <v>0010</v>
          </cell>
          <cell r="E648" t="str">
            <v>0510</v>
          </cell>
          <cell r="F648" t="str">
            <v>0510.6481</v>
          </cell>
          <cell r="G648">
            <v>123874</v>
          </cell>
          <cell r="H648" t="str">
            <v>Supplemental</v>
          </cell>
          <cell r="I648" t="str">
            <v>2nd Quarter Omnibus</v>
          </cell>
          <cell r="J648" t="str">
            <v>3rd Quarter</v>
          </cell>
        </row>
        <row r="649">
          <cell r="A649">
            <v>109</v>
          </cell>
          <cell r="B649">
            <v>33</v>
          </cell>
          <cell r="C649" t="str">
            <v>GF</v>
          </cell>
          <cell r="D649" t="str">
            <v>0010</v>
          </cell>
          <cell r="E649" t="str">
            <v>0510</v>
          </cell>
          <cell r="F649" t="str">
            <v>0510.6483</v>
          </cell>
          <cell r="G649">
            <v>239594</v>
          </cell>
          <cell r="H649" t="str">
            <v>Supplemental</v>
          </cell>
          <cell r="I649" t="str">
            <v>3rd Quarter Omnibus</v>
          </cell>
          <cell r="J649" t="str">
            <v>4th Quarter</v>
          </cell>
        </row>
        <row r="650">
          <cell r="A650">
            <v>110</v>
          </cell>
          <cell r="B650">
            <v>33</v>
          </cell>
          <cell r="C650" t="str">
            <v>GF</v>
          </cell>
          <cell r="D650" t="str">
            <v>0010</v>
          </cell>
          <cell r="E650" t="str">
            <v>0510</v>
          </cell>
          <cell r="F650" t="str">
            <v>0510.6491</v>
          </cell>
          <cell r="G650">
            <v>108449</v>
          </cell>
          <cell r="H650" t="str">
            <v>Supplemental</v>
          </cell>
          <cell r="I650" t="str">
            <v>3rd Quarter Omnibus</v>
          </cell>
          <cell r="J650" t="str">
            <v>4th Quarter</v>
          </cell>
        </row>
        <row r="651">
          <cell r="A651">
            <v>111</v>
          </cell>
          <cell r="B651">
            <v>33</v>
          </cell>
          <cell r="C651" t="str">
            <v>GF</v>
          </cell>
          <cell r="D651" t="str">
            <v>0010</v>
          </cell>
          <cell r="E651" t="str">
            <v>0510</v>
          </cell>
          <cell r="F651" t="str">
            <v>0510.6498</v>
          </cell>
          <cell r="G651">
            <v>30743</v>
          </cell>
          <cell r="H651" t="str">
            <v>Supplemental</v>
          </cell>
          <cell r="I651" t="str">
            <v>3rd Quarter Omnibus</v>
          </cell>
          <cell r="J651" t="str">
            <v>4th Quarter</v>
          </cell>
        </row>
        <row r="652">
          <cell r="A652">
            <v>112</v>
          </cell>
          <cell r="B652">
            <v>33</v>
          </cell>
          <cell r="C652" t="str">
            <v>GF</v>
          </cell>
          <cell r="D652" t="str">
            <v>0010</v>
          </cell>
          <cell r="E652" t="str">
            <v>0510</v>
          </cell>
          <cell r="F652" t="str">
            <v>0510.6500</v>
          </cell>
          <cell r="G652">
            <v>438230</v>
          </cell>
          <cell r="H652" t="str">
            <v>Supplemental</v>
          </cell>
          <cell r="I652" t="str">
            <v>3rd Quarter Omnibus</v>
          </cell>
          <cell r="J652" t="str">
            <v>4th Quarter</v>
          </cell>
        </row>
        <row r="653">
          <cell r="A653">
            <v>113</v>
          </cell>
          <cell r="B653">
            <v>33</v>
          </cell>
          <cell r="C653" t="str">
            <v>GF</v>
          </cell>
          <cell r="D653" t="str">
            <v>0010</v>
          </cell>
          <cell r="E653" t="str">
            <v>0510</v>
          </cell>
          <cell r="F653" t="str">
            <v>0510.6510</v>
          </cell>
          <cell r="G653">
            <v>515663</v>
          </cell>
          <cell r="H653" t="str">
            <v>Supplemental</v>
          </cell>
          <cell r="I653" t="str">
            <v>3rd Quarter Omnibus</v>
          </cell>
          <cell r="J653" t="str">
            <v>4th Quarter</v>
          </cell>
        </row>
        <row r="654">
          <cell r="A654">
            <v>114</v>
          </cell>
          <cell r="B654">
            <v>34</v>
          </cell>
          <cell r="C654" t="str">
            <v>GF</v>
          </cell>
          <cell r="D654" t="str">
            <v>0010</v>
          </cell>
          <cell r="E654" t="str">
            <v>0530</v>
          </cell>
          <cell r="F654" t="str">
            <v>0530.6697</v>
          </cell>
          <cell r="G654">
            <v>785010</v>
          </cell>
          <cell r="H654" t="str">
            <v>Supplemental</v>
          </cell>
          <cell r="I654" t="str">
            <v>3rd Quarter Omnibus</v>
          </cell>
          <cell r="J654" t="str">
            <v>4th Quarter</v>
          </cell>
        </row>
        <row r="655">
          <cell r="A655">
            <v>115</v>
          </cell>
          <cell r="B655">
            <v>34</v>
          </cell>
          <cell r="C655" t="str">
            <v>GF</v>
          </cell>
          <cell r="D655" t="str">
            <v>0010</v>
          </cell>
          <cell r="E655" t="str">
            <v>0530</v>
          </cell>
          <cell r="F655" t="str">
            <v>0530.6696</v>
          </cell>
          <cell r="G655">
            <v>645457</v>
          </cell>
          <cell r="H655" t="str">
            <v>Supplemental</v>
          </cell>
          <cell r="I655" t="str">
            <v>3rd Quarter Omnibus</v>
          </cell>
          <cell r="J655" t="str">
            <v>4th Quarter</v>
          </cell>
        </row>
        <row r="656">
          <cell r="A656">
            <v>116</v>
          </cell>
          <cell r="B656">
            <v>34</v>
          </cell>
          <cell r="C656" t="str">
            <v>GF</v>
          </cell>
          <cell r="D656" t="str">
            <v>0010</v>
          </cell>
          <cell r="E656" t="str">
            <v>0530</v>
          </cell>
          <cell r="F656" t="str">
            <v>0530.6695</v>
          </cell>
          <cell r="G656">
            <v>126445</v>
          </cell>
          <cell r="H656" t="str">
            <v>Supplemental</v>
          </cell>
          <cell r="I656" t="str">
            <v>3rd Quarter Omnibus</v>
          </cell>
          <cell r="J656" t="str">
            <v>4th Quarter</v>
          </cell>
        </row>
        <row r="657">
          <cell r="A657">
            <v>117</v>
          </cell>
          <cell r="B657">
            <v>34</v>
          </cell>
          <cell r="C657" t="str">
            <v>GF</v>
          </cell>
          <cell r="D657" t="str">
            <v>0010</v>
          </cell>
          <cell r="E657" t="str">
            <v>0530</v>
          </cell>
          <cell r="F657" t="str">
            <v>0530.6700</v>
          </cell>
          <cell r="G657">
            <v>280102</v>
          </cell>
          <cell r="H657" t="str">
            <v>Supplemental</v>
          </cell>
          <cell r="I657" t="str">
            <v>3rd Quarter Omnibus</v>
          </cell>
          <cell r="J657" t="str">
            <v>4th Quarter</v>
          </cell>
        </row>
        <row r="658">
          <cell r="A658">
            <v>118</v>
          </cell>
          <cell r="B658">
            <v>35</v>
          </cell>
          <cell r="C658" t="str">
            <v>GF</v>
          </cell>
          <cell r="D658" t="str">
            <v>0010</v>
          </cell>
          <cell r="E658" t="str">
            <v>0535</v>
          </cell>
          <cell r="F658" t="str">
            <v>0535.1421</v>
          </cell>
          <cell r="G658">
            <v>270722</v>
          </cell>
          <cell r="H658" t="str">
            <v>Supplemental</v>
          </cell>
          <cell r="I658" t="str">
            <v>3rd Quarter Omnibus</v>
          </cell>
          <cell r="J658" t="str">
            <v>4th Quarter</v>
          </cell>
        </row>
        <row r="659">
          <cell r="A659">
            <v>119</v>
          </cell>
          <cell r="B659">
            <v>35</v>
          </cell>
          <cell r="C659" t="str">
            <v>GF</v>
          </cell>
          <cell r="D659" t="str">
            <v>0010</v>
          </cell>
          <cell r="E659" t="str">
            <v>0535</v>
          </cell>
          <cell r="F659" t="str">
            <v>0535.1422</v>
          </cell>
          <cell r="G659">
            <v>188670</v>
          </cell>
          <cell r="H659" t="str">
            <v>Supplemental</v>
          </cell>
          <cell r="I659" t="str">
            <v>3rd Quarter Omnibus</v>
          </cell>
          <cell r="J659" t="str">
            <v>4th Quarter</v>
          </cell>
        </row>
        <row r="660">
          <cell r="A660">
            <v>120</v>
          </cell>
          <cell r="B660">
            <v>35</v>
          </cell>
          <cell r="C660" t="str">
            <v>GF</v>
          </cell>
          <cell r="D660" t="str">
            <v>0010</v>
          </cell>
          <cell r="E660" t="str">
            <v>0535</v>
          </cell>
          <cell r="F660" t="str">
            <v>0535.1423</v>
          </cell>
          <cell r="G660">
            <v>64112</v>
          </cell>
          <cell r="H660" t="str">
            <v>Supplemental</v>
          </cell>
          <cell r="I660" t="str">
            <v>3rd Quarter Omnibus</v>
          </cell>
          <cell r="J660" t="str">
            <v>4th Quarter</v>
          </cell>
        </row>
        <row r="661">
          <cell r="A661">
            <v>121</v>
          </cell>
          <cell r="B661">
            <v>35</v>
          </cell>
          <cell r="C661" t="str">
            <v>GF</v>
          </cell>
          <cell r="D661" t="str">
            <v>0010</v>
          </cell>
          <cell r="E661" t="str">
            <v>0535</v>
          </cell>
          <cell r="F661" t="str">
            <v>0535.1424</v>
          </cell>
          <cell r="G661">
            <v>118990</v>
          </cell>
          <cell r="H661" t="str">
            <v>Supplemental</v>
          </cell>
          <cell r="I661" t="str">
            <v>3rd Quarter Omnibus</v>
          </cell>
          <cell r="J661" t="str">
            <v>4th Quarter</v>
          </cell>
        </row>
        <row r="662">
          <cell r="A662">
            <v>122</v>
          </cell>
          <cell r="B662">
            <v>35</v>
          </cell>
          <cell r="C662" t="str">
            <v>GF</v>
          </cell>
          <cell r="D662" t="str">
            <v>0010</v>
          </cell>
          <cell r="E662" t="str">
            <v>0535</v>
          </cell>
          <cell r="F662" t="str">
            <v>0535.1425</v>
          </cell>
          <cell r="G662">
            <v>121549</v>
          </cell>
          <cell r="H662" t="str">
            <v>Supplemental</v>
          </cell>
          <cell r="I662" t="str">
            <v>3rd Quarter Omnibus</v>
          </cell>
          <cell r="J662" t="str">
            <v>4th Quarter</v>
          </cell>
        </row>
        <row r="663">
          <cell r="A663">
            <v>123</v>
          </cell>
          <cell r="B663">
            <v>35</v>
          </cell>
          <cell r="C663" t="str">
            <v>GF</v>
          </cell>
          <cell r="D663" t="str">
            <v>0010</v>
          </cell>
          <cell r="E663" t="str">
            <v>0535</v>
          </cell>
          <cell r="F663" t="str">
            <v>0535.1426</v>
          </cell>
          <cell r="G663">
            <v>526810</v>
          </cell>
          <cell r="H663" t="str">
            <v>Supplemental</v>
          </cell>
          <cell r="I663" t="str">
            <v>3rd Quarter Omnibus</v>
          </cell>
          <cell r="J663" t="str">
            <v>4th Quarter</v>
          </cell>
        </row>
        <row r="664">
          <cell r="A664">
            <v>124</v>
          </cell>
          <cell r="B664">
            <v>36</v>
          </cell>
          <cell r="C664" t="str">
            <v>GF</v>
          </cell>
          <cell r="D664" t="str">
            <v>0010</v>
          </cell>
          <cell r="E664" t="str">
            <v>0540</v>
          </cell>
          <cell r="F664" t="str">
            <v>0540.6600</v>
          </cell>
          <cell r="G664">
            <v>308473</v>
          </cell>
          <cell r="H664" t="str">
            <v>Supplemental</v>
          </cell>
          <cell r="I664" t="str">
            <v>3rd Quarter Omnibus</v>
          </cell>
          <cell r="J664" t="str">
            <v>4th Quarter</v>
          </cell>
        </row>
        <row r="665">
          <cell r="A665">
            <v>125</v>
          </cell>
          <cell r="B665">
            <v>36</v>
          </cell>
          <cell r="C665" t="str">
            <v>GF</v>
          </cell>
          <cell r="D665" t="str">
            <v>0010</v>
          </cell>
          <cell r="E665" t="str">
            <v>0540</v>
          </cell>
          <cell r="F665" t="str">
            <v>0540.6603</v>
          </cell>
          <cell r="G665">
            <v>336319</v>
          </cell>
          <cell r="H665" t="str">
            <v>Supplemental</v>
          </cell>
          <cell r="I665" t="str">
            <v>3rd Quarter Omnibus</v>
          </cell>
          <cell r="J665" t="str">
            <v>4th Quarter</v>
          </cell>
        </row>
        <row r="666">
          <cell r="A666">
            <v>126</v>
          </cell>
          <cell r="B666">
            <v>36</v>
          </cell>
          <cell r="C666" t="str">
            <v>GF</v>
          </cell>
          <cell r="D666" t="str">
            <v>0010</v>
          </cell>
          <cell r="E666" t="str">
            <v>0540</v>
          </cell>
          <cell r="F666" t="str">
            <v>0540.6606</v>
          </cell>
          <cell r="G666">
            <v>323116</v>
          </cell>
          <cell r="H666" t="str">
            <v>Supplemental</v>
          </cell>
          <cell r="I666" t="str">
            <v>3rd Quarter Omnibus</v>
          </cell>
          <cell r="J666" t="str">
            <v>4th Quarter</v>
          </cell>
        </row>
        <row r="667">
          <cell r="A667">
            <v>127</v>
          </cell>
          <cell r="B667">
            <v>36</v>
          </cell>
          <cell r="C667" t="str">
            <v>GF</v>
          </cell>
          <cell r="D667" t="str">
            <v>0010</v>
          </cell>
          <cell r="E667" t="str">
            <v>0540</v>
          </cell>
          <cell r="F667" t="str">
            <v>0540.6609</v>
          </cell>
          <cell r="G667">
            <v>332824</v>
          </cell>
          <cell r="H667" t="str">
            <v>Supplemental</v>
          </cell>
          <cell r="I667" t="str">
            <v>3rd Quarter Omnibus</v>
          </cell>
          <cell r="J667" t="str">
            <v>4th Quarter</v>
          </cell>
        </row>
        <row r="668">
          <cell r="A668">
            <v>128</v>
          </cell>
          <cell r="B668">
            <v>36</v>
          </cell>
          <cell r="C668" t="str">
            <v>GF</v>
          </cell>
          <cell r="D668" t="str">
            <v>0010</v>
          </cell>
          <cell r="E668" t="str">
            <v>0540</v>
          </cell>
          <cell r="F668" t="str">
            <v>0540.6611</v>
          </cell>
          <cell r="G668">
            <v>10990</v>
          </cell>
          <cell r="H668" t="str">
            <v>Supplemental</v>
          </cell>
          <cell r="I668" t="str">
            <v>3rd Quarter Omnibus</v>
          </cell>
          <cell r="J668" t="str">
            <v>4th Quarter</v>
          </cell>
        </row>
        <row r="669">
          <cell r="A669">
            <v>129</v>
          </cell>
          <cell r="B669">
            <v>92</v>
          </cell>
          <cell r="C669" t="str">
            <v>NON-GF</v>
          </cell>
          <cell r="D669" t="str">
            <v>1561</v>
          </cell>
          <cell r="E669" t="str">
            <v>0561</v>
          </cell>
          <cell r="F669" t="str">
            <v>0561</v>
          </cell>
          <cell r="G669">
            <v>454966</v>
          </cell>
          <cell r="H669" t="str">
            <v>Supplemental</v>
          </cell>
          <cell r="I669" t="str">
            <v>3rd Quarter Omnibus</v>
          </cell>
          <cell r="J669" t="str">
            <v>4th Quarter</v>
          </cell>
        </row>
        <row r="670">
          <cell r="A670">
            <v>130</v>
          </cell>
          <cell r="B670">
            <v>62</v>
          </cell>
          <cell r="C670" t="str">
            <v>NON-GF</v>
          </cell>
          <cell r="D670" t="str">
            <v>1135</v>
          </cell>
          <cell r="E670" t="str">
            <v>0583</v>
          </cell>
          <cell r="F670" t="str">
            <v>0583</v>
          </cell>
          <cell r="G670">
            <v>98733</v>
          </cell>
          <cell r="H670" t="str">
            <v>Supplemental</v>
          </cell>
          <cell r="I670" t="str">
            <v>3rd Quarter Omnibus</v>
          </cell>
          <cell r="J670" t="str">
            <v>4th Quarter</v>
          </cell>
        </row>
        <row r="671">
          <cell r="A671">
            <v>131</v>
          </cell>
          <cell r="B671">
            <v>112</v>
          </cell>
          <cell r="C671" t="str">
            <v>NON-GF</v>
          </cell>
          <cell r="D671" t="str">
            <v>5511</v>
          </cell>
          <cell r="E671" t="str">
            <v>0601</v>
          </cell>
          <cell r="F671" t="str">
            <v>0601.0602</v>
          </cell>
          <cell r="G671">
            <v>2578113</v>
          </cell>
          <cell r="H671" t="str">
            <v>Supplemental</v>
          </cell>
          <cell r="I671" t="str">
            <v>3rd Quarter Omnibus</v>
          </cell>
          <cell r="J671" t="str">
            <v>4th Quarter</v>
          </cell>
        </row>
        <row r="672">
          <cell r="A672">
            <v>132</v>
          </cell>
          <cell r="B672">
            <v>112</v>
          </cell>
          <cell r="C672" t="str">
            <v>NON-GF</v>
          </cell>
          <cell r="D672" t="str">
            <v>5511</v>
          </cell>
          <cell r="E672" t="str">
            <v>0601</v>
          </cell>
          <cell r="F672" t="str">
            <v>0601.0604</v>
          </cell>
          <cell r="G672">
            <v>268258</v>
          </cell>
          <cell r="H672" t="str">
            <v>Supplemental</v>
          </cell>
          <cell r="I672" t="str">
            <v>3rd Quarter Omnibus</v>
          </cell>
          <cell r="J672" t="str">
            <v>4th Quarter</v>
          </cell>
        </row>
        <row r="673">
          <cell r="A673">
            <v>133</v>
          </cell>
          <cell r="B673">
            <v>112</v>
          </cell>
          <cell r="C673" t="str">
            <v>NON-GF</v>
          </cell>
          <cell r="D673" t="str">
            <v>5511</v>
          </cell>
          <cell r="E673" t="str">
            <v>0601</v>
          </cell>
          <cell r="F673" t="str">
            <v>0601.0615</v>
          </cell>
          <cell r="G673">
            <v>105503</v>
          </cell>
          <cell r="H673" t="str">
            <v>Supplemental</v>
          </cell>
          <cell r="I673" t="str">
            <v>3rd Quarter Omnibus</v>
          </cell>
          <cell r="J673" t="str">
            <v>4th Quarter</v>
          </cell>
        </row>
        <row r="674">
          <cell r="A674">
            <v>134</v>
          </cell>
          <cell r="B674">
            <v>112</v>
          </cell>
          <cell r="C674" t="str">
            <v>NON-GF</v>
          </cell>
          <cell r="D674" t="str">
            <v>5511</v>
          </cell>
          <cell r="E674" t="str">
            <v>0601</v>
          </cell>
          <cell r="F674" t="str">
            <v>0601.5570</v>
          </cell>
          <cell r="G674">
            <v>324729</v>
          </cell>
          <cell r="H674" t="str">
            <v>Supplemental</v>
          </cell>
          <cell r="I674" t="str">
            <v>3rd Quarter Omnibus</v>
          </cell>
          <cell r="J674" t="str">
            <v>4th Quarter</v>
          </cell>
        </row>
        <row r="675">
          <cell r="A675">
            <v>135</v>
          </cell>
          <cell r="B675">
            <v>37</v>
          </cell>
          <cell r="C675" t="str">
            <v>GF</v>
          </cell>
          <cell r="D675" t="str">
            <v>0010</v>
          </cell>
          <cell r="E675" t="str">
            <v>0610</v>
          </cell>
          <cell r="F675" t="str">
            <v>0610</v>
          </cell>
          <cell r="G675">
            <v>56506</v>
          </cell>
          <cell r="H675" t="str">
            <v>Supplemental</v>
          </cell>
          <cell r="I675" t="str">
            <v>3rd Quarter Omnibus</v>
          </cell>
          <cell r="J675" t="str">
            <v>4th Quarter</v>
          </cell>
        </row>
        <row r="676">
          <cell r="A676">
            <v>136</v>
          </cell>
          <cell r="B676">
            <v>38</v>
          </cell>
          <cell r="C676" t="str">
            <v>GF</v>
          </cell>
          <cell r="D676" t="str">
            <v>0010</v>
          </cell>
          <cell r="E676" t="str">
            <v>0630</v>
          </cell>
          <cell r="F676" t="str">
            <v>0630</v>
          </cell>
          <cell r="G676">
            <v>22961</v>
          </cell>
          <cell r="H676" t="str">
            <v>Supplemental</v>
          </cell>
          <cell r="I676" t="str">
            <v>3rd Quarter Omnibus</v>
          </cell>
          <cell r="J676" t="str">
            <v>4th Quarter</v>
          </cell>
        </row>
        <row r="677">
          <cell r="A677">
            <v>137</v>
          </cell>
          <cell r="B677">
            <v>90</v>
          </cell>
          <cell r="C677" t="str">
            <v>NON-GF</v>
          </cell>
          <cell r="D677" t="str">
            <v>1451</v>
          </cell>
          <cell r="E677" t="str">
            <v>0640</v>
          </cell>
          <cell r="F677" t="str">
            <v>0640.8640</v>
          </cell>
          <cell r="G677">
            <v>807220</v>
          </cell>
          <cell r="H677" t="str">
            <v>Supplemental</v>
          </cell>
          <cell r="I677" t="str">
            <v>3rd Quarter Omnibus</v>
          </cell>
          <cell r="J677" t="str">
            <v>4th Quarter</v>
          </cell>
        </row>
        <row r="678">
          <cell r="A678">
            <v>138</v>
          </cell>
          <cell r="B678">
            <v>90</v>
          </cell>
          <cell r="C678" t="str">
            <v>NON-GF</v>
          </cell>
          <cell r="D678" t="str">
            <v>1451</v>
          </cell>
          <cell r="E678" t="str">
            <v>0640</v>
          </cell>
          <cell r="F678" t="str">
            <v>0640.8700</v>
          </cell>
          <cell r="G678">
            <v>668487</v>
          </cell>
          <cell r="H678" t="str">
            <v>Supplemental</v>
          </cell>
          <cell r="I678" t="str">
            <v>3rd Quarter Omnibus</v>
          </cell>
          <cell r="J678" t="str">
            <v>4th Quarter</v>
          </cell>
        </row>
        <row r="679">
          <cell r="A679">
            <v>139</v>
          </cell>
          <cell r="B679">
            <v>90</v>
          </cell>
          <cell r="C679" t="str">
            <v>NON-GF</v>
          </cell>
          <cell r="D679" t="str">
            <v>1451</v>
          </cell>
          <cell r="E679" t="str">
            <v>0640</v>
          </cell>
          <cell r="F679" t="str">
            <v>0640.8720</v>
          </cell>
          <cell r="G679">
            <v>472062</v>
          </cell>
          <cell r="H679" t="str">
            <v>Supplemental</v>
          </cell>
          <cell r="I679" t="str">
            <v>3rd Quarter Omnibus</v>
          </cell>
          <cell r="J679" t="str">
            <v>4th Quarter</v>
          </cell>
        </row>
        <row r="680">
          <cell r="A680">
            <v>140</v>
          </cell>
          <cell r="B680">
            <v>91</v>
          </cell>
          <cell r="C680" t="str">
            <v>NON-GF</v>
          </cell>
          <cell r="D680" t="str">
            <v>1452</v>
          </cell>
          <cell r="E680" t="str">
            <v>0641</v>
          </cell>
          <cell r="F680" t="str">
            <v>0641</v>
          </cell>
          <cell r="G680">
            <v>1289696</v>
          </cell>
          <cell r="H680" t="str">
            <v>Supplemental</v>
          </cell>
          <cell r="I680" t="str">
            <v>3rd Quarter Omnibus</v>
          </cell>
          <cell r="J680" t="str">
            <v>4th Quarter</v>
          </cell>
        </row>
        <row r="681">
          <cell r="A681">
            <v>141</v>
          </cell>
          <cell r="B681">
            <v>39</v>
          </cell>
          <cell r="C681" t="str">
            <v>GF</v>
          </cell>
          <cell r="D681" t="str">
            <v>0010</v>
          </cell>
          <cell r="E681" t="str">
            <v>0645</v>
          </cell>
          <cell r="F681" t="str">
            <v>0645</v>
          </cell>
          <cell r="G681">
            <v>25760</v>
          </cell>
          <cell r="H681" t="str">
            <v>Supplemental</v>
          </cell>
          <cell r="I681" t="str">
            <v>3rd Quarter Omnibus</v>
          </cell>
          <cell r="J681" t="str">
            <v>4th Quarter</v>
          </cell>
        </row>
        <row r="682">
          <cell r="A682">
            <v>142</v>
          </cell>
          <cell r="B682">
            <v>40</v>
          </cell>
          <cell r="C682" t="str">
            <v>GF</v>
          </cell>
          <cell r="D682" t="str">
            <v>0010</v>
          </cell>
          <cell r="E682" t="str">
            <v>0650</v>
          </cell>
          <cell r="F682" t="str">
            <v>0650</v>
          </cell>
          <cell r="G682">
            <v>29873</v>
          </cell>
          <cell r="H682" t="str">
            <v>Supplemental</v>
          </cell>
          <cell r="I682" t="str">
            <v>3rd Quarter Omnibus</v>
          </cell>
          <cell r="J682" t="str">
            <v>4th Quarter</v>
          </cell>
        </row>
        <row r="683">
          <cell r="A683">
            <v>143</v>
          </cell>
          <cell r="B683">
            <v>41</v>
          </cell>
          <cell r="C683" t="str">
            <v>GF</v>
          </cell>
          <cell r="D683" t="str">
            <v>0010</v>
          </cell>
          <cell r="E683" t="str">
            <v>0655</v>
          </cell>
          <cell r="F683" t="str">
            <v>0655</v>
          </cell>
          <cell r="G683">
            <v>7000</v>
          </cell>
          <cell r="H683" t="str">
            <v>Supplemental</v>
          </cell>
          <cell r="I683" t="str">
            <v>3rd Quarter Omnibus</v>
          </cell>
          <cell r="J683" t="str">
            <v>4th Quarter</v>
          </cell>
        </row>
        <row r="684">
          <cell r="A684">
            <v>144</v>
          </cell>
          <cell r="B684">
            <v>42</v>
          </cell>
          <cell r="C684" t="str">
            <v>GF</v>
          </cell>
          <cell r="D684" t="str">
            <v>0010</v>
          </cell>
          <cell r="E684" t="str">
            <v>0656</v>
          </cell>
          <cell r="F684" t="str">
            <v>0656</v>
          </cell>
          <cell r="G684">
            <v>544791</v>
          </cell>
          <cell r="H684" t="str">
            <v>Supplemental</v>
          </cell>
          <cell r="I684" t="str">
            <v>3rd Quarter Omnibus</v>
          </cell>
          <cell r="J684" t="str">
            <v>4th Quarter</v>
          </cell>
        </row>
        <row r="685">
          <cell r="A685">
            <v>145</v>
          </cell>
          <cell r="B685">
            <v>106</v>
          </cell>
          <cell r="C685" t="str">
            <v>NON-GF</v>
          </cell>
          <cell r="D685" t="str">
            <v>5420</v>
          </cell>
          <cell r="E685" t="str">
            <v>0666</v>
          </cell>
          <cell r="F685" t="str">
            <v>0666</v>
          </cell>
          <cell r="G685">
            <v>2498001</v>
          </cell>
          <cell r="H685" t="str">
            <v>Supplemental</v>
          </cell>
          <cell r="I685" t="str">
            <v>3rd Quarter Omnibus</v>
          </cell>
          <cell r="J685" t="str">
            <v>4th Quarter</v>
          </cell>
        </row>
        <row r="686">
          <cell r="A686">
            <v>146</v>
          </cell>
          <cell r="B686">
            <v>43</v>
          </cell>
          <cell r="C686" t="str">
            <v>GF</v>
          </cell>
          <cell r="D686" t="str">
            <v>0010</v>
          </cell>
          <cell r="E686" t="str">
            <v>0670</v>
          </cell>
          <cell r="F686" t="str">
            <v>0670.1597</v>
          </cell>
          <cell r="G686">
            <v>180350</v>
          </cell>
          <cell r="H686" t="str">
            <v>Supplemental</v>
          </cell>
          <cell r="I686" t="str">
            <v>3rd Quarter Omnibus</v>
          </cell>
          <cell r="J686" t="str">
            <v>4th Quarter</v>
          </cell>
        </row>
        <row r="687">
          <cell r="A687">
            <v>147</v>
          </cell>
          <cell r="B687">
            <v>43</v>
          </cell>
          <cell r="C687" t="str">
            <v>GF</v>
          </cell>
          <cell r="D687" t="str">
            <v>0010</v>
          </cell>
          <cell r="E687" t="str">
            <v>0670</v>
          </cell>
          <cell r="F687" t="str">
            <v>0670.1601</v>
          </cell>
          <cell r="G687">
            <v>242907</v>
          </cell>
          <cell r="H687" t="str">
            <v>Supplemental</v>
          </cell>
          <cell r="I687" t="str">
            <v>3rd Quarter Omnibus</v>
          </cell>
          <cell r="J687" t="str">
            <v>4th Quarter</v>
          </cell>
        </row>
        <row r="688">
          <cell r="A688">
            <v>148</v>
          </cell>
          <cell r="B688">
            <v>43</v>
          </cell>
          <cell r="C688" t="str">
            <v>GF</v>
          </cell>
          <cell r="D688" t="str">
            <v>0010</v>
          </cell>
          <cell r="E688" t="str">
            <v>0670</v>
          </cell>
          <cell r="F688" t="str">
            <v>0670.1606</v>
          </cell>
          <cell r="G688">
            <v>113374</v>
          </cell>
          <cell r="H688" t="str">
            <v>Supplemental</v>
          </cell>
          <cell r="I688" t="str">
            <v>3rd Quarter Omnibus</v>
          </cell>
          <cell r="J688" t="str">
            <v>4th Quarter</v>
          </cell>
        </row>
        <row r="689">
          <cell r="A689">
            <v>149</v>
          </cell>
          <cell r="B689">
            <v>43</v>
          </cell>
          <cell r="C689" t="str">
            <v>GF</v>
          </cell>
          <cell r="D689" t="str">
            <v>0010</v>
          </cell>
          <cell r="E689" t="str">
            <v>0670</v>
          </cell>
          <cell r="F689" t="str">
            <v>0670.1612</v>
          </cell>
          <cell r="G689">
            <v>535420</v>
          </cell>
          <cell r="H689" t="str">
            <v>Supplemental</v>
          </cell>
          <cell r="I689" t="str">
            <v>3rd Quarter Omnibus</v>
          </cell>
          <cell r="J689" t="str">
            <v>4th Quarter</v>
          </cell>
        </row>
        <row r="690">
          <cell r="A690">
            <v>150</v>
          </cell>
          <cell r="B690">
            <v>43</v>
          </cell>
          <cell r="C690" t="str">
            <v>GF</v>
          </cell>
          <cell r="D690" t="str">
            <v>0010</v>
          </cell>
          <cell r="E690" t="str">
            <v>0670</v>
          </cell>
          <cell r="F690" t="str">
            <v>0670.1618</v>
          </cell>
          <cell r="G690">
            <v>329221</v>
          </cell>
          <cell r="H690" t="str">
            <v>Supplemental</v>
          </cell>
          <cell r="I690" t="str">
            <v>3rd Quarter Omnibus</v>
          </cell>
          <cell r="J690" t="str">
            <v>4th Quarter</v>
          </cell>
        </row>
        <row r="691">
          <cell r="A691">
            <v>151</v>
          </cell>
          <cell r="B691">
            <v>63</v>
          </cell>
          <cell r="C691" t="str">
            <v>NON-GF</v>
          </cell>
          <cell r="D691" t="str">
            <v>1135</v>
          </cell>
          <cell r="E691" t="str">
            <v>0688</v>
          </cell>
          <cell r="F691" t="str">
            <v>0688</v>
          </cell>
          <cell r="G691">
            <v>62940</v>
          </cell>
          <cell r="H691" t="str">
            <v>Supplemental</v>
          </cell>
          <cell r="I691" t="str">
            <v>3rd Quarter Omnibus</v>
          </cell>
          <cell r="J691" t="str">
            <v>4th Quarter</v>
          </cell>
        </row>
        <row r="692">
          <cell r="A692">
            <v>152</v>
          </cell>
          <cell r="B692">
            <v>44</v>
          </cell>
          <cell r="C692" t="str">
            <v>GF</v>
          </cell>
          <cell r="D692" t="str">
            <v>0010</v>
          </cell>
          <cell r="E692" t="str">
            <v>0694</v>
          </cell>
          <cell r="F692" t="str">
            <v>0694</v>
          </cell>
          <cell r="G692">
            <v>59441</v>
          </cell>
          <cell r="H692" t="str">
            <v>Supplemental</v>
          </cell>
          <cell r="I692" t="str">
            <v>3rd Quarter Omnibus</v>
          </cell>
          <cell r="J692" t="str">
            <v>4th Quarter</v>
          </cell>
        </row>
        <row r="693">
          <cell r="A693">
            <v>153</v>
          </cell>
          <cell r="B693">
            <v>45</v>
          </cell>
          <cell r="C693" t="str">
            <v>GF</v>
          </cell>
          <cell r="D693" t="str">
            <v>0010</v>
          </cell>
          <cell r="E693" t="str">
            <v>0695</v>
          </cell>
          <cell r="F693" t="str">
            <v>0695</v>
          </cell>
          <cell r="G693">
            <v>65863</v>
          </cell>
          <cell r="H693" t="str">
            <v>Supplemental</v>
          </cell>
          <cell r="I693" t="str">
            <v>3rd Quarter Omnibus</v>
          </cell>
          <cell r="J693" t="str">
            <v>4th Quarter</v>
          </cell>
        </row>
        <row r="694">
          <cell r="A694">
            <v>154</v>
          </cell>
          <cell r="B694">
            <v>46</v>
          </cell>
          <cell r="C694" t="str">
            <v>GF</v>
          </cell>
          <cell r="D694" t="str">
            <v>0010</v>
          </cell>
          <cell r="E694" t="str">
            <v>0696</v>
          </cell>
          <cell r="F694" t="str">
            <v>0696</v>
          </cell>
          <cell r="G694">
            <v>1860283</v>
          </cell>
          <cell r="H694" t="str">
            <v>Supplemental</v>
          </cell>
          <cell r="I694" t="str">
            <v>3rd Quarter Omnibus</v>
          </cell>
          <cell r="J694" t="str">
            <v>4th Quarter</v>
          </cell>
        </row>
        <row r="695">
          <cell r="A695">
            <v>155</v>
          </cell>
          <cell r="B695">
            <v>47</v>
          </cell>
          <cell r="C695" t="str">
            <v>GF</v>
          </cell>
          <cell r="D695" t="str">
            <v>0010</v>
          </cell>
          <cell r="E695" t="str">
            <v>0697</v>
          </cell>
          <cell r="F695" t="str">
            <v>0697</v>
          </cell>
          <cell r="G695">
            <v>167309</v>
          </cell>
          <cell r="H695" t="str">
            <v>Supplemental</v>
          </cell>
          <cell r="I695" t="str">
            <v>3rd Quarter Omnibus</v>
          </cell>
          <cell r="J695" t="str">
            <v>4th Quarter</v>
          </cell>
        </row>
        <row r="696">
          <cell r="A696">
            <v>156</v>
          </cell>
          <cell r="B696">
            <v>48</v>
          </cell>
          <cell r="C696" t="str">
            <v>GF</v>
          </cell>
          <cell r="D696" t="str">
            <v>0010</v>
          </cell>
          <cell r="E696" t="str">
            <v>0699</v>
          </cell>
          <cell r="F696" t="str">
            <v>0699</v>
          </cell>
          <cell r="G696">
            <v>617822</v>
          </cell>
          <cell r="H696" t="str">
            <v>Supplemental</v>
          </cell>
          <cell r="I696" t="str">
            <v>3rd Quarter Omnibus</v>
          </cell>
          <cell r="J696" t="str">
            <v>4th Quarter</v>
          </cell>
        </row>
        <row r="697">
          <cell r="A697">
            <v>157</v>
          </cell>
          <cell r="B697">
            <v>129</v>
          </cell>
          <cell r="C697" t="str">
            <v>NON-GF</v>
          </cell>
          <cell r="D697" t="str">
            <v>4290</v>
          </cell>
          <cell r="E697" t="str">
            <v>0710</v>
          </cell>
          <cell r="F697" t="str">
            <v>0710.1765</v>
          </cell>
          <cell r="G697">
            <v>326180</v>
          </cell>
          <cell r="H697" t="str">
            <v>Supplemental</v>
          </cell>
          <cell r="I697" t="str">
            <v>3rd Quarter Omnibus</v>
          </cell>
          <cell r="J697" t="str">
            <v>4th Quarter</v>
          </cell>
        </row>
        <row r="698">
          <cell r="A698">
            <v>158</v>
          </cell>
          <cell r="B698">
            <v>129</v>
          </cell>
          <cell r="C698" t="str">
            <v>NON-GF</v>
          </cell>
          <cell r="D698" t="str">
            <v>4290</v>
          </cell>
          <cell r="E698" t="str">
            <v>0710</v>
          </cell>
          <cell r="F698" t="str">
            <v>0710.1767</v>
          </cell>
          <cell r="G698">
            <v>28581</v>
          </cell>
          <cell r="H698" t="str">
            <v>Supplemental</v>
          </cell>
          <cell r="I698" t="str">
            <v>3rd Quarter Omnibus</v>
          </cell>
          <cell r="J698" t="str">
            <v>4th Quarter</v>
          </cell>
        </row>
        <row r="699">
          <cell r="A699">
            <v>159</v>
          </cell>
          <cell r="B699">
            <v>129</v>
          </cell>
          <cell r="C699" t="str">
            <v>NON-GF</v>
          </cell>
          <cell r="D699" t="str">
            <v>4290</v>
          </cell>
          <cell r="E699" t="str">
            <v>0710</v>
          </cell>
          <cell r="F699" t="str">
            <v>0710.7075</v>
          </cell>
          <cell r="G699">
            <v>594903</v>
          </cell>
          <cell r="H699" t="str">
            <v>Supplemental</v>
          </cell>
          <cell r="I699" t="str">
            <v>3rd Quarter Omnibus</v>
          </cell>
          <cell r="J699" t="str">
            <v>4th Quarter</v>
          </cell>
        </row>
        <row r="700">
          <cell r="A700">
            <v>160</v>
          </cell>
          <cell r="B700">
            <v>129</v>
          </cell>
          <cell r="C700" t="str">
            <v>NON-GF</v>
          </cell>
          <cell r="D700" t="str">
            <v>4290</v>
          </cell>
          <cell r="E700" t="str">
            <v>0710</v>
          </cell>
          <cell r="F700" t="str">
            <v>0710.7076</v>
          </cell>
          <cell r="G700">
            <v>20478</v>
          </cell>
          <cell r="H700" t="str">
            <v>Supplemental</v>
          </cell>
          <cell r="I700" t="str">
            <v>3rd Quarter Omnibus</v>
          </cell>
          <cell r="J700" t="str">
            <v>4th Quarter</v>
          </cell>
        </row>
        <row r="701">
          <cell r="A701">
            <v>161</v>
          </cell>
          <cell r="B701">
            <v>54</v>
          </cell>
          <cell r="C701" t="str">
            <v>NON-GF</v>
          </cell>
          <cell r="D701" t="str">
            <v>1040</v>
          </cell>
          <cell r="E701" t="str">
            <v>0715</v>
          </cell>
          <cell r="F701" t="str">
            <v>0715</v>
          </cell>
          <cell r="G701">
            <v>264693</v>
          </cell>
          <cell r="H701" t="str">
            <v>Supplemental</v>
          </cell>
          <cell r="I701" t="str">
            <v>3rd Quarter Omnibus</v>
          </cell>
          <cell r="J701" t="str">
            <v>4th Quarter</v>
          </cell>
        </row>
        <row r="702">
          <cell r="A702">
            <v>162</v>
          </cell>
          <cell r="B702">
            <v>130</v>
          </cell>
          <cell r="C702" t="str">
            <v>NON-GF</v>
          </cell>
          <cell r="D702" t="str">
            <v>4290</v>
          </cell>
          <cell r="E702" t="str">
            <v>0716</v>
          </cell>
          <cell r="F702" t="str">
            <v>0716</v>
          </cell>
          <cell r="G702">
            <v>350000</v>
          </cell>
          <cell r="H702" t="str">
            <v>Supplemental</v>
          </cell>
          <cell r="I702" t="str">
            <v>3rd Quarter Omnibus</v>
          </cell>
          <cell r="J702" t="str">
            <v>4th Quarter</v>
          </cell>
        </row>
        <row r="703">
          <cell r="A703">
            <v>163</v>
          </cell>
          <cell r="B703">
            <v>102</v>
          </cell>
          <cell r="C703" t="str">
            <v>NON-GF</v>
          </cell>
          <cell r="D703" t="str">
            <v>4040</v>
          </cell>
          <cell r="E703" t="str">
            <v>0720</v>
          </cell>
          <cell r="F703" t="str">
            <v>0720.1453</v>
          </cell>
          <cell r="G703">
            <v>2181723</v>
          </cell>
          <cell r="H703" t="str">
            <v>Supplemental</v>
          </cell>
          <cell r="I703" t="str">
            <v>3rd Quarter Omnibus</v>
          </cell>
          <cell r="J703" t="str">
            <v>4th Quarter</v>
          </cell>
        </row>
        <row r="704">
          <cell r="A704">
            <v>164</v>
          </cell>
          <cell r="B704">
            <v>102</v>
          </cell>
          <cell r="C704" t="str">
            <v>NON-GF</v>
          </cell>
          <cell r="D704" t="str">
            <v>4040</v>
          </cell>
          <cell r="E704" t="str">
            <v>0720</v>
          </cell>
          <cell r="F704" t="str">
            <v>0720.1455</v>
          </cell>
          <cell r="G704">
            <v>383842</v>
          </cell>
          <cell r="H704" t="str">
            <v>Supplemental</v>
          </cell>
          <cell r="I704" t="str">
            <v>3rd Quarter Omnibus</v>
          </cell>
          <cell r="J704" t="str">
            <v>4th Quarter</v>
          </cell>
        </row>
        <row r="705">
          <cell r="A705">
            <v>165</v>
          </cell>
          <cell r="B705">
            <v>102</v>
          </cell>
          <cell r="C705" t="str">
            <v>NON-GF</v>
          </cell>
          <cell r="D705" t="str">
            <v>4040</v>
          </cell>
          <cell r="E705" t="str">
            <v>0720</v>
          </cell>
          <cell r="F705" t="str">
            <v>0720.7071</v>
          </cell>
          <cell r="G705">
            <v>3384184</v>
          </cell>
          <cell r="H705" t="str">
            <v>Supplemental</v>
          </cell>
          <cell r="I705" t="str">
            <v>3rd Quarter Omnibus</v>
          </cell>
          <cell r="J705" t="str">
            <v>4th Quarter</v>
          </cell>
        </row>
        <row r="706">
          <cell r="A706">
            <v>166</v>
          </cell>
          <cell r="B706">
            <v>102</v>
          </cell>
          <cell r="C706" t="str">
            <v>NON-GF</v>
          </cell>
          <cell r="D706" t="str">
            <v>4040</v>
          </cell>
          <cell r="E706" t="str">
            <v>0720</v>
          </cell>
          <cell r="F706" t="str">
            <v>0720.7072</v>
          </cell>
          <cell r="G706">
            <v>618810</v>
          </cell>
          <cell r="H706" t="str">
            <v>Supplemental</v>
          </cell>
          <cell r="I706" t="str">
            <v>3rd Quarter Omnibus</v>
          </cell>
          <cell r="J706" t="str">
            <v>4th Quarter</v>
          </cell>
        </row>
        <row r="707">
          <cell r="A707">
            <v>167</v>
          </cell>
          <cell r="B707">
            <v>125</v>
          </cell>
          <cell r="C707" t="str">
            <v>NON-GF</v>
          </cell>
          <cell r="D707" t="str">
            <v>1030</v>
          </cell>
          <cell r="E707" t="str">
            <v>0726</v>
          </cell>
          <cell r="F707" t="str">
            <v>0726</v>
          </cell>
          <cell r="G707">
            <v>42646</v>
          </cell>
          <cell r="H707" t="str">
            <v>Supplemental</v>
          </cell>
          <cell r="I707" t="str">
            <v>3rd Quarter Omnibus</v>
          </cell>
          <cell r="J707" t="str">
            <v>4th Quarter</v>
          </cell>
        </row>
        <row r="708">
          <cell r="A708">
            <v>168</v>
          </cell>
          <cell r="B708">
            <v>126</v>
          </cell>
          <cell r="C708" t="str">
            <v>NON-GF</v>
          </cell>
          <cell r="D708" t="str">
            <v>1030</v>
          </cell>
          <cell r="E708" t="str">
            <v>0730</v>
          </cell>
          <cell r="F708" t="str">
            <v>0730.1664</v>
          </cell>
          <cell r="G708">
            <v>1888017</v>
          </cell>
          <cell r="H708" t="str">
            <v>Supplemental</v>
          </cell>
          <cell r="I708" t="str">
            <v>3rd Quarter Omnibus</v>
          </cell>
          <cell r="J708" t="str">
            <v>4th Quarter</v>
          </cell>
        </row>
        <row r="709">
          <cell r="A709">
            <v>169</v>
          </cell>
          <cell r="B709">
            <v>126</v>
          </cell>
          <cell r="C709" t="str">
            <v>NON-GF</v>
          </cell>
          <cell r="D709" t="str">
            <v>1030</v>
          </cell>
          <cell r="E709" t="str">
            <v>0730</v>
          </cell>
          <cell r="F709" t="str">
            <v>0730.1669</v>
          </cell>
          <cell r="G709">
            <v>388399</v>
          </cell>
          <cell r="H709" t="str">
            <v>Supplemental</v>
          </cell>
          <cell r="I709" t="str">
            <v>3rd Quarter Omnibus</v>
          </cell>
          <cell r="J709" t="str">
            <v>4th Quarter</v>
          </cell>
        </row>
        <row r="710">
          <cell r="A710">
            <v>170</v>
          </cell>
          <cell r="B710">
            <v>126</v>
          </cell>
          <cell r="C710" t="str">
            <v>NON-GF</v>
          </cell>
          <cell r="D710" t="str">
            <v>1030</v>
          </cell>
          <cell r="E710" t="str">
            <v>0730</v>
          </cell>
          <cell r="F710" t="str">
            <v>0730.1674</v>
          </cell>
          <cell r="G710">
            <v>2908390</v>
          </cell>
          <cell r="H710" t="str">
            <v>Supplemental</v>
          </cell>
          <cell r="I710" t="str">
            <v>3rd Quarter Omnibus</v>
          </cell>
          <cell r="J710" t="str">
            <v>4th Quarter</v>
          </cell>
        </row>
        <row r="711">
          <cell r="A711">
            <v>171</v>
          </cell>
          <cell r="B711">
            <v>126</v>
          </cell>
          <cell r="C711" t="str">
            <v>NON-GF</v>
          </cell>
          <cell r="D711" t="str">
            <v>1030</v>
          </cell>
          <cell r="E711" t="str">
            <v>0730</v>
          </cell>
          <cell r="F711" t="str">
            <v>0730.1681</v>
          </cell>
          <cell r="G711">
            <v>874905</v>
          </cell>
          <cell r="H711" t="str">
            <v>Supplemental</v>
          </cell>
          <cell r="I711" t="str">
            <v>3rd Quarter Omnibus</v>
          </cell>
          <cell r="J711" t="str">
            <v>4th Quarter</v>
          </cell>
        </row>
        <row r="712">
          <cell r="A712">
            <v>172</v>
          </cell>
          <cell r="B712">
            <v>126</v>
          </cell>
          <cell r="C712" t="str">
            <v>NON-GF</v>
          </cell>
          <cell r="D712" t="str">
            <v>1030</v>
          </cell>
          <cell r="E712" t="str">
            <v>0730</v>
          </cell>
          <cell r="F712" t="str">
            <v>0730.7594</v>
          </cell>
          <cell r="G712">
            <v>158797</v>
          </cell>
          <cell r="H712" t="str">
            <v>Supplemental</v>
          </cell>
          <cell r="I712" t="str">
            <v>3rd Quarter Omnibus</v>
          </cell>
          <cell r="J712" t="str">
            <v>4th Quarter</v>
          </cell>
        </row>
        <row r="713">
          <cell r="A713">
            <v>173</v>
          </cell>
          <cell r="B713">
            <v>127</v>
          </cell>
          <cell r="C713" t="str">
            <v>NON-GF</v>
          </cell>
          <cell r="D713" t="str">
            <v>1030</v>
          </cell>
          <cell r="E713" t="str">
            <v>0734</v>
          </cell>
          <cell r="F713" t="str">
            <v>0734</v>
          </cell>
          <cell r="G713">
            <v>2715274</v>
          </cell>
          <cell r="H713" t="str">
            <v>Supplemental</v>
          </cell>
          <cell r="I713" t="str">
            <v>3rd Quarter Omnibus</v>
          </cell>
          <cell r="J713" t="str">
            <v>4th Quarter</v>
          </cell>
        </row>
        <row r="714">
          <cell r="A714">
            <v>174</v>
          </cell>
          <cell r="B714">
            <v>55</v>
          </cell>
          <cell r="C714" t="str">
            <v>NON-GF</v>
          </cell>
          <cell r="D714" t="str">
            <v>1050</v>
          </cell>
          <cell r="E714" t="str">
            <v>0740</v>
          </cell>
          <cell r="F714" t="str">
            <v>0740</v>
          </cell>
          <cell r="G714">
            <v>1050</v>
          </cell>
          <cell r="H714" t="str">
            <v>Supplemental</v>
          </cell>
          <cell r="I714" t="str">
            <v>3rd Quarter Omnibus</v>
          </cell>
          <cell r="J714" t="str">
            <v>4th Quarter</v>
          </cell>
        </row>
        <row r="715">
          <cell r="A715">
            <v>175</v>
          </cell>
          <cell r="B715">
            <v>76</v>
          </cell>
          <cell r="C715" t="str">
            <v>NON-GF</v>
          </cell>
          <cell r="D715" t="str">
            <v>1210</v>
          </cell>
          <cell r="E715" t="str">
            <v>0741</v>
          </cell>
          <cell r="F715" t="str">
            <v>0741.2700</v>
          </cell>
          <cell r="G715">
            <v>658061</v>
          </cell>
          <cell r="H715" t="str">
            <v>Supplemental</v>
          </cell>
          <cell r="I715" t="str">
            <v>3rd Quarter Omnibus</v>
          </cell>
          <cell r="J715" t="str">
            <v>4th Quarter</v>
          </cell>
        </row>
        <row r="716">
          <cell r="A716">
            <v>176</v>
          </cell>
          <cell r="B716">
            <v>76</v>
          </cell>
          <cell r="C716" t="str">
            <v>NON-GF</v>
          </cell>
          <cell r="D716" t="str">
            <v>1210</v>
          </cell>
          <cell r="E716" t="str">
            <v>0741</v>
          </cell>
          <cell r="F716" t="str">
            <v>0741.3200</v>
          </cell>
          <cell r="G716">
            <v>431633</v>
          </cell>
          <cell r="H716" t="str">
            <v>Supplemental</v>
          </cell>
          <cell r="I716" t="str">
            <v>3rd Quarter Omnibus</v>
          </cell>
          <cell r="J716" t="str">
            <v>4th Quarter</v>
          </cell>
        </row>
        <row r="717">
          <cell r="A717">
            <v>177</v>
          </cell>
          <cell r="B717">
            <v>76</v>
          </cell>
          <cell r="C717" t="str">
            <v>NON-GF</v>
          </cell>
          <cell r="D717" t="str">
            <v>1210</v>
          </cell>
          <cell r="E717" t="str">
            <v>0741</v>
          </cell>
          <cell r="F717" t="str">
            <v>0741.4210M</v>
          </cell>
          <cell r="G717">
            <v>517176</v>
          </cell>
          <cell r="H717" t="str">
            <v>Supplemental</v>
          </cell>
          <cell r="I717" t="str">
            <v>3rd Quarter Omnibus</v>
          </cell>
          <cell r="J717" t="str">
            <v>4th Quarter</v>
          </cell>
        </row>
        <row r="718">
          <cell r="A718">
            <v>178</v>
          </cell>
          <cell r="B718">
            <v>76</v>
          </cell>
          <cell r="C718" t="str">
            <v>NON-GF</v>
          </cell>
          <cell r="D718" t="str">
            <v>1210</v>
          </cell>
          <cell r="E718" t="str">
            <v>0741</v>
          </cell>
          <cell r="F718" t="str">
            <v>0741.4820M</v>
          </cell>
          <cell r="G718">
            <v>287693</v>
          </cell>
          <cell r="H718" t="str">
            <v>Supplemental</v>
          </cell>
          <cell r="I718" t="str">
            <v>3rd Quarter Omnibus</v>
          </cell>
          <cell r="J718" t="str">
            <v>4th Quarter</v>
          </cell>
        </row>
        <row r="719">
          <cell r="A719">
            <v>179</v>
          </cell>
          <cell r="B719">
            <v>135</v>
          </cell>
          <cell r="C719" t="str">
            <v>NON-GF</v>
          </cell>
          <cell r="D719" t="str">
            <v>5570</v>
          </cell>
          <cell r="E719" t="str">
            <v>0750</v>
          </cell>
          <cell r="F719" t="str">
            <v>0750</v>
          </cell>
          <cell r="G719">
            <v>922681</v>
          </cell>
          <cell r="H719" t="str">
            <v>Supplemental</v>
          </cell>
          <cell r="I719" t="str">
            <v>3rd Quarter Omnibus</v>
          </cell>
          <cell r="J719" t="str">
            <v>4th Quarter</v>
          </cell>
        </row>
        <row r="720">
          <cell r="A720">
            <v>180</v>
          </cell>
          <cell r="B720">
            <v>95</v>
          </cell>
          <cell r="C720" t="str">
            <v>NON-GF</v>
          </cell>
          <cell r="D720" t="str">
            <v>1820</v>
          </cell>
          <cell r="E720" t="str">
            <v>0760</v>
          </cell>
          <cell r="F720" t="str">
            <v>0760</v>
          </cell>
          <cell r="G720">
            <v>3500</v>
          </cell>
          <cell r="H720" t="str">
            <v>Supplemental</v>
          </cell>
          <cell r="I720" t="str">
            <v>3rd Quarter Omnibus</v>
          </cell>
          <cell r="J720" t="str">
            <v>4th Quarter</v>
          </cell>
        </row>
        <row r="721">
          <cell r="A721">
            <v>181</v>
          </cell>
          <cell r="B721">
            <v>136</v>
          </cell>
          <cell r="C721" t="str">
            <v>NON-GF</v>
          </cell>
          <cell r="D721" t="str">
            <v>5580</v>
          </cell>
          <cell r="E721" t="str">
            <v>0780</v>
          </cell>
          <cell r="F721" t="str">
            <v>0780</v>
          </cell>
          <cell r="G721">
            <v>863968</v>
          </cell>
          <cell r="H721" t="str">
            <v>Supplemental</v>
          </cell>
          <cell r="I721" t="str">
            <v>4th Quarter Omnibus</v>
          </cell>
          <cell r="J721" t="str">
            <v>4th Quarter</v>
          </cell>
        </row>
        <row r="722">
          <cell r="A722">
            <v>182</v>
          </cell>
          <cell r="B722">
            <v>64</v>
          </cell>
          <cell r="C722" t="str">
            <v>NON-GF</v>
          </cell>
          <cell r="D722" t="str">
            <v>1135</v>
          </cell>
          <cell r="E722" t="str">
            <v>0783</v>
          </cell>
          <cell r="F722" t="str">
            <v>0783</v>
          </cell>
          <cell r="G722">
            <v>64050</v>
          </cell>
          <cell r="H722" t="str">
            <v>Supplemental</v>
          </cell>
          <cell r="I722" t="str">
            <v>4th Quarter Omnibus</v>
          </cell>
          <cell r="J722" t="str">
            <v>4th Quarter</v>
          </cell>
        </row>
        <row r="723">
          <cell r="A723">
            <v>183</v>
          </cell>
          <cell r="B723">
            <v>93</v>
          </cell>
          <cell r="C723" t="str">
            <v>NON-GF</v>
          </cell>
          <cell r="D723" t="str">
            <v>1800</v>
          </cell>
          <cell r="E723" t="str">
            <v>0800</v>
          </cell>
          <cell r="F723" t="str">
            <v>0800.8026</v>
          </cell>
          <cell r="G723">
            <v>0</v>
          </cell>
          <cell r="H723" t="str">
            <v>Supplemental</v>
          </cell>
          <cell r="I723" t="str">
            <v>4th Quarter Omnibus</v>
          </cell>
          <cell r="J723" t="str">
            <v>4th Quarter</v>
          </cell>
        </row>
        <row r="724">
          <cell r="A724">
            <v>184</v>
          </cell>
          <cell r="B724">
            <v>93</v>
          </cell>
          <cell r="C724" t="str">
            <v>NON-GF</v>
          </cell>
          <cell r="D724" t="str">
            <v>1800</v>
          </cell>
          <cell r="E724" t="str">
            <v>0800</v>
          </cell>
          <cell r="F724" t="str">
            <v>0800.8027</v>
          </cell>
          <cell r="G724">
            <v>514514</v>
          </cell>
          <cell r="H724" t="str">
            <v>Supplemental</v>
          </cell>
          <cell r="I724" t="str">
            <v>4th Quarter Omnibus</v>
          </cell>
          <cell r="J724" t="str">
            <v>4th Quarter</v>
          </cell>
        </row>
        <row r="725">
          <cell r="A725">
            <v>185</v>
          </cell>
          <cell r="B725">
            <v>93</v>
          </cell>
          <cell r="C725" t="str">
            <v>NON-GF</v>
          </cell>
          <cell r="D725" t="str">
            <v>1800</v>
          </cell>
          <cell r="E725" t="str">
            <v>0800</v>
          </cell>
          <cell r="F725" t="str">
            <v>0800.8030</v>
          </cell>
          <cell r="G725">
            <v>91236</v>
          </cell>
          <cell r="H725" t="str">
            <v>Supplemental</v>
          </cell>
          <cell r="I725" t="str">
            <v>4th Quarter Omnibus</v>
          </cell>
          <cell r="J725" t="str">
            <v>4th Quarter</v>
          </cell>
        </row>
        <row r="726">
          <cell r="A726">
            <v>186</v>
          </cell>
          <cell r="B726">
            <v>93</v>
          </cell>
          <cell r="C726" t="str">
            <v>NON-GF</v>
          </cell>
          <cell r="D726" t="str">
            <v>1800</v>
          </cell>
          <cell r="E726" t="str">
            <v>0800</v>
          </cell>
          <cell r="F726" t="str">
            <v>0800.8034</v>
          </cell>
          <cell r="G726">
            <v>554817</v>
          </cell>
          <cell r="H726" t="str">
            <v>Supplemental</v>
          </cell>
          <cell r="I726" t="str">
            <v>4th Quarter Omnibus</v>
          </cell>
          <cell r="J726" t="str">
            <v>4th Quarter</v>
          </cell>
        </row>
        <row r="727">
          <cell r="A727">
            <v>187</v>
          </cell>
          <cell r="B727">
            <v>93</v>
          </cell>
          <cell r="C727" t="str">
            <v>NON-GF</v>
          </cell>
          <cell r="D727" t="str">
            <v>1800</v>
          </cell>
          <cell r="E727" t="str">
            <v>0800</v>
          </cell>
          <cell r="F727" t="str">
            <v>0800.8036</v>
          </cell>
          <cell r="G727">
            <v>2132707</v>
          </cell>
          <cell r="H727" t="str">
            <v>Supplemental</v>
          </cell>
          <cell r="I727" t="str">
            <v>4th Quarter Omnibus</v>
          </cell>
          <cell r="J727" t="str">
            <v>4th Quarter</v>
          </cell>
        </row>
        <row r="728">
          <cell r="A728">
            <v>188</v>
          </cell>
          <cell r="B728">
            <v>93</v>
          </cell>
          <cell r="C728" t="str">
            <v>NON-GF</v>
          </cell>
          <cell r="D728" t="str">
            <v>1800</v>
          </cell>
          <cell r="E728" t="str">
            <v>0800</v>
          </cell>
          <cell r="F728" t="str">
            <v>0800.8041</v>
          </cell>
          <cell r="G728">
            <v>2582359</v>
          </cell>
          <cell r="H728" t="str">
            <v>Supplemental</v>
          </cell>
          <cell r="I728" t="str">
            <v>4th Quarter Omnibus</v>
          </cell>
          <cell r="J728" t="str">
            <v>4th Quarter</v>
          </cell>
        </row>
        <row r="729">
          <cell r="A729">
            <v>189</v>
          </cell>
          <cell r="B729">
            <v>93</v>
          </cell>
          <cell r="C729" t="str">
            <v>NON-GF</v>
          </cell>
          <cell r="D729" t="str">
            <v>1800</v>
          </cell>
          <cell r="E729" t="str">
            <v>0800</v>
          </cell>
          <cell r="F729" t="str">
            <v>0800.8049</v>
          </cell>
          <cell r="G729">
            <v>1106635</v>
          </cell>
          <cell r="H729" t="str">
            <v>Supplemental</v>
          </cell>
          <cell r="I729" t="str">
            <v>4th Quarter Omnibus</v>
          </cell>
          <cell r="J729" t="str">
            <v>4th Quarter</v>
          </cell>
        </row>
        <row r="730">
          <cell r="A730">
            <v>190</v>
          </cell>
          <cell r="B730">
            <v>93</v>
          </cell>
          <cell r="C730" t="str">
            <v>NON-GF</v>
          </cell>
          <cell r="D730" t="str">
            <v>1800</v>
          </cell>
          <cell r="E730" t="str">
            <v>0800</v>
          </cell>
          <cell r="F730" t="str">
            <v>0800.8067</v>
          </cell>
          <cell r="G730">
            <v>1472659</v>
          </cell>
          <cell r="H730" t="str">
            <v>Supplemental</v>
          </cell>
          <cell r="I730" t="str">
            <v>4th Quarter Omnibus</v>
          </cell>
          <cell r="J730" t="str">
            <v>4th Quarter</v>
          </cell>
        </row>
        <row r="731">
          <cell r="A731">
            <v>191</v>
          </cell>
          <cell r="B731">
            <v>93</v>
          </cell>
          <cell r="C731" t="str">
            <v>NON-GF</v>
          </cell>
          <cell r="D731" t="str">
            <v>1800</v>
          </cell>
          <cell r="E731" t="str">
            <v>0800</v>
          </cell>
          <cell r="F731" t="str">
            <v>0800.8078</v>
          </cell>
          <cell r="G731">
            <v>4944142</v>
          </cell>
          <cell r="H731" t="str">
            <v>Supplemental</v>
          </cell>
          <cell r="I731" t="str">
            <v>4th Quarter Omnibus</v>
          </cell>
          <cell r="J731" t="str">
            <v>4th Quarter</v>
          </cell>
        </row>
        <row r="732">
          <cell r="A732">
            <v>192</v>
          </cell>
          <cell r="B732">
            <v>93</v>
          </cell>
          <cell r="C732" t="str">
            <v>NON-GF</v>
          </cell>
          <cell r="D732" t="str">
            <v>1800</v>
          </cell>
          <cell r="E732" t="str">
            <v>0800</v>
          </cell>
          <cell r="F732" t="str">
            <v>0800.8114</v>
          </cell>
          <cell r="G732">
            <v>42902</v>
          </cell>
          <cell r="H732" t="str">
            <v>Supplemental</v>
          </cell>
          <cell r="I732" t="str">
            <v>4th Quarter Omnibus</v>
          </cell>
          <cell r="J732" t="str">
            <v>4th Quarter</v>
          </cell>
        </row>
        <row r="733">
          <cell r="A733">
            <v>193</v>
          </cell>
          <cell r="B733">
            <v>93</v>
          </cell>
          <cell r="C733" t="str">
            <v>NON-GF</v>
          </cell>
          <cell r="D733" t="str">
            <v>1800</v>
          </cell>
          <cell r="E733" t="str">
            <v>0800</v>
          </cell>
          <cell r="F733" t="str">
            <v>0800.8184</v>
          </cell>
          <cell r="G733">
            <v>71004</v>
          </cell>
          <cell r="H733" t="str">
            <v>Supplemental</v>
          </cell>
          <cell r="I733" t="str">
            <v>4th Quarter Omnibus</v>
          </cell>
          <cell r="J733" t="str">
            <v>4th Quarter</v>
          </cell>
        </row>
        <row r="734">
          <cell r="A734">
            <v>194</v>
          </cell>
          <cell r="B734">
            <v>94</v>
          </cell>
          <cell r="C734" t="str">
            <v>NON-GF</v>
          </cell>
          <cell r="D734" t="str">
            <v>1800</v>
          </cell>
          <cell r="E734" t="str">
            <v>0810</v>
          </cell>
          <cell r="F734" t="str">
            <v>0810</v>
          </cell>
          <cell r="G734">
            <v>312316</v>
          </cell>
          <cell r="H734" t="str">
            <v>Supplemental</v>
          </cell>
          <cell r="I734" t="str">
            <v>4th Quarter Omnibus</v>
          </cell>
          <cell r="J734" t="str">
            <v>4th Quarter</v>
          </cell>
        </row>
        <row r="735">
          <cell r="A735">
            <v>195</v>
          </cell>
          <cell r="B735">
            <v>49</v>
          </cell>
          <cell r="C735" t="str">
            <v>GF</v>
          </cell>
          <cell r="D735" t="str">
            <v>0010</v>
          </cell>
          <cell r="E735" t="str">
            <v>0820</v>
          </cell>
          <cell r="F735" t="str">
            <v>0820.8124</v>
          </cell>
          <cell r="G735">
            <v>796215</v>
          </cell>
          <cell r="H735" t="str">
            <v>Supplemental</v>
          </cell>
          <cell r="I735" t="str">
            <v>4th Quarter Omnibus</v>
          </cell>
          <cell r="J735" t="str">
            <v>4th Quarter</v>
          </cell>
        </row>
        <row r="736">
          <cell r="A736">
            <v>196</v>
          </cell>
          <cell r="B736">
            <v>49</v>
          </cell>
          <cell r="C736" t="str">
            <v>GF</v>
          </cell>
          <cell r="D736" t="str">
            <v>0010</v>
          </cell>
          <cell r="E736" t="str">
            <v>0820</v>
          </cell>
          <cell r="F736" t="str">
            <v>0820.8125</v>
          </cell>
          <cell r="G736">
            <v>930183</v>
          </cell>
          <cell r="H736" t="str">
            <v>Supplemental</v>
          </cell>
          <cell r="I736" t="str">
            <v>4th Quarter Omnibus</v>
          </cell>
          <cell r="J736" t="str">
            <v>4th Quarter</v>
          </cell>
        </row>
        <row r="737">
          <cell r="A737">
            <v>197</v>
          </cell>
          <cell r="B737">
            <v>75</v>
          </cell>
          <cell r="C737" t="str">
            <v>NON-GF</v>
          </cell>
          <cell r="D737" t="str">
            <v>1190</v>
          </cell>
          <cell r="E737" t="str">
            <v>0830</v>
          </cell>
          <cell r="F737" t="str">
            <v>0830.5803</v>
          </cell>
          <cell r="G737">
            <v>1052366</v>
          </cell>
          <cell r="H737" t="str">
            <v>Supplemental</v>
          </cell>
          <cell r="I737" t="str">
            <v>4th Quarter Omnibus</v>
          </cell>
          <cell r="J737" t="str">
            <v>4th Quarter</v>
          </cell>
        </row>
        <row r="738">
          <cell r="A738">
            <v>198</v>
          </cell>
          <cell r="B738">
            <v>75</v>
          </cell>
          <cell r="C738" t="str">
            <v>NON-GF</v>
          </cell>
          <cell r="D738" t="str">
            <v>1190</v>
          </cell>
          <cell r="E738" t="str">
            <v>0830</v>
          </cell>
          <cell r="F738" t="str">
            <v>0830.5806</v>
          </cell>
          <cell r="G738">
            <v>2497268</v>
          </cell>
          <cell r="H738" t="str">
            <v>Supplemental</v>
          </cell>
          <cell r="I738" t="str">
            <v>4th Quarter Omnibus</v>
          </cell>
          <cell r="J738" t="str">
            <v>4th Quarter</v>
          </cell>
        </row>
        <row r="739">
          <cell r="A739">
            <v>199</v>
          </cell>
          <cell r="B739">
            <v>75</v>
          </cell>
          <cell r="C739" t="str">
            <v>NON-GF</v>
          </cell>
          <cell r="D739" t="str">
            <v>1190</v>
          </cell>
          <cell r="E739" t="str">
            <v>0830</v>
          </cell>
          <cell r="F739" t="str">
            <v>0830.8800</v>
          </cell>
          <cell r="G739">
            <v>529541</v>
          </cell>
          <cell r="H739" t="str">
            <v>Supplemental</v>
          </cell>
          <cell r="I739" t="str">
            <v>4th Quarter Omnibus</v>
          </cell>
          <cell r="J739" t="str">
            <v>4th Quarter</v>
          </cell>
        </row>
        <row r="740">
          <cell r="A740">
            <v>200</v>
          </cell>
          <cell r="B740">
            <v>75</v>
          </cell>
          <cell r="C740" t="str">
            <v>NON-GF</v>
          </cell>
          <cell r="D740" t="str">
            <v>1190</v>
          </cell>
          <cell r="E740" t="str">
            <v>0830</v>
          </cell>
          <cell r="F740" t="str">
            <v>0830.8802</v>
          </cell>
          <cell r="G740">
            <v>479835</v>
          </cell>
          <cell r="H740" t="str">
            <v>Supplemental</v>
          </cell>
          <cell r="I740" t="str">
            <v>4th Quarter Omnibus</v>
          </cell>
          <cell r="J740" t="str">
            <v>4th Quarter</v>
          </cell>
        </row>
        <row r="741">
          <cell r="A741">
            <v>201</v>
          </cell>
          <cell r="B741">
            <v>75</v>
          </cell>
          <cell r="C741" t="str">
            <v>NON-GF</v>
          </cell>
          <cell r="D741" t="str">
            <v>1190</v>
          </cell>
          <cell r="E741" t="str">
            <v>0830</v>
          </cell>
          <cell r="F741" t="str">
            <v>0830.8803</v>
          </cell>
          <cell r="G741">
            <v>101980</v>
          </cell>
          <cell r="H741" t="str">
            <v>Supplemental</v>
          </cell>
          <cell r="I741" t="str">
            <v>4th Quarter Omnibus</v>
          </cell>
          <cell r="J741" t="str">
            <v>4th Quarter</v>
          </cell>
        </row>
        <row r="742">
          <cell r="A742">
            <v>202</v>
          </cell>
          <cell r="B742">
            <v>77</v>
          </cell>
          <cell r="C742" t="str">
            <v>NON-GF</v>
          </cell>
          <cell r="D742" t="str">
            <v>1211</v>
          </cell>
          <cell r="E742" t="str">
            <v>0845</v>
          </cell>
          <cell r="F742" t="str">
            <v>0845.6915</v>
          </cell>
          <cell r="G742">
            <v>381578</v>
          </cell>
          <cell r="H742" t="str">
            <v>Supplemental</v>
          </cell>
          <cell r="I742" t="str">
            <v>4th Quarter Omnibus</v>
          </cell>
          <cell r="J742" t="str">
            <v>4th Quarter</v>
          </cell>
        </row>
        <row r="743">
          <cell r="A743">
            <v>203</v>
          </cell>
          <cell r="B743">
            <v>77</v>
          </cell>
          <cell r="C743" t="str">
            <v>NON-GF</v>
          </cell>
          <cell r="D743" t="str">
            <v>1211</v>
          </cell>
          <cell r="E743" t="str">
            <v>0845</v>
          </cell>
          <cell r="F743" t="str">
            <v>0845.6958</v>
          </cell>
          <cell r="G743">
            <v>527766</v>
          </cell>
          <cell r="H743" t="str">
            <v>Supplemental</v>
          </cell>
          <cell r="I743" t="str">
            <v>4th Quarter Omnibus</v>
          </cell>
          <cell r="J743" t="str">
            <v>4th Quarter</v>
          </cell>
        </row>
        <row r="744">
          <cell r="A744">
            <v>204</v>
          </cell>
          <cell r="B744">
            <v>77</v>
          </cell>
          <cell r="C744" t="str">
            <v>NON-GF</v>
          </cell>
          <cell r="D744" t="str">
            <v>1211</v>
          </cell>
          <cell r="E744" t="str">
            <v>0845</v>
          </cell>
          <cell r="F744" t="str">
            <v>0845.6959</v>
          </cell>
          <cell r="G744">
            <v>184100</v>
          </cell>
          <cell r="H744" t="str">
            <v>Supplemental</v>
          </cell>
          <cell r="I744" t="str">
            <v>4th Quarter Omnibus</v>
          </cell>
          <cell r="J744" t="str">
            <v>4th Quarter</v>
          </cell>
        </row>
        <row r="745">
          <cell r="A745">
            <v>205</v>
          </cell>
          <cell r="B745">
            <v>77</v>
          </cell>
          <cell r="C745" t="str">
            <v>NON-GF</v>
          </cell>
          <cell r="D745" t="str">
            <v>1211</v>
          </cell>
          <cell r="E745" t="str">
            <v>0845</v>
          </cell>
          <cell r="F745" t="str">
            <v>0845.6961</v>
          </cell>
          <cell r="G745">
            <v>519906</v>
          </cell>
          <cell r="H745" t="str">
            <v>Supplemental</v>
          </cell>
          <cell r="I745" t="str">
            <v>4th Quarter Omnibus</v>
          </cell>
          <cell r="J745" t="str">
            <v>4th Quarter</v>
          </cell>
        </row>
        <row r="746">
          <cell r="A746">
            <v>206</v>
          </cell>
          <cell r="B746">
            <v>81</v>
          </cell>
          <cell r="C746" t="str">
            <v>NON-GF</v>
          </cell>
          <cell r="D746" t="str">
            <v>1280</v>
          </cell>
          <cell r="E746" t="str">
            <v>0860</v>
          </cell>
          <cell r="F746" t="str">
            <v>0860</v>
          </cell>
          <cell r="G746">
            <v>1000519</v>
          </cell>
          <cell r="H746" t="str">
            <v>Supplemental</v>
          </cell>
          <cell r="I746" t="str">
            <v>4th Quarter Omnibus</v>
          </cell>
          <cell r="J746" t="str">
            <v>4th Quarter</v>
          </cell>
        </row>
        <row r="747">
          <cell r="A747">
            <v>207</v>
          </cell>
          <cell r="B747">
            <v>65</v>
          </cell>
          <cell r="C747" t="str">
            <v>NON-GF</v>
          </cell>
          <cell r="D747" t="str">
            <v>1135</v>
          </cell>
          <cell r="E747" t="str">
            <v>0883</v>
          </cell>
          <cell r="F747" t="str">
            <v>0883</v>
          </cell>
          <cell r="G747">
            <v>13072</v>
          </cell>
          <cell r="H747" t="str">
            <v>Supplemental</v>
          </cell>
          <cell r="I747" t="str">
            <v>4th Quarter Omnibus</v>
          </cell>
          <cell r="J747" t="str">
            <v>4th Quarter</v>
          </cell>
        </row>
        <row r="748">
          <cell r="A748">
            <v>208</v>
          </cell>
          <cell r="B748">
            <v>88</v>
          </cell>
          <cell r="C748" t="str">
            <v>NON-GF</v>
          </cell>
          <cell r="D748" t="str">
            <v>1421</v>
          </cell>
          <cell r="E748" t="str">
            <v>0887</v>
          </cell>
          <cell r="F748" t="str">
            <v>0887</v>
          </cell>
          <cell r="G748">
            <v>113846</v>
          </cell>
          <cell r="H748" t="str">
            <v>Supplemental</v>
          </cell>
          <cell r="I748" t="str">
            <v>4th Quarter Omnibus</v>
          </cell>
          <cell r="J748" t="str">
            <v>4th Quarter</v>
          </cell>
        </row>
        <row r="749">
          <cell r="A749">
            <v>209</v>
          </cell>
          <cell r="B749">
            <v>89</v>
          </cell>
          <cell r="C749" t="str">
            <v>NON-GF</v>
          </cell>
          <cell r="D749" t="str">
            <v>1421</v>
          </cell>
          <cell r="E749" t="str">
            <v>0888</v>
          </cell>
          <cell r="F749" t="str">
            <v>0888.8400</v>
          </cell>
          <cell r="G749">
            <v>125760</v>
          </cell>
          <cell r="H749" t="str">
            <v>Supplemental</v>
          </cell>
          <cell r="I749" t="str">
            <v>4th Quarter Omnibus</v>
          </cell>
          <cell r="J749" t="str">
            <v>4th Quarter</v>
          </cell>
        </row>
        <row r="750">
          <cell r="A750">
            <v>210</v>
          </cell>
          <cell r="B750">
            <v>89</v>
          </cell>
          <cell r="C750" t="str">
            <v>NON-GF</v>
          </cell>
          <cell r="D750" t="str">
            <v>1421</v>
          </cell>
          <cell r="E750" t="str">
            <v>0888</v>
          </cell>
          <cell r="F750" t="str">
            <v>0888.8410</v>
          </cell>
          <cell r="G750">
            <v>254999</v>
          </cell>
          <cell r="H750" t="str">
            <v>Supplemental</v>
          </cell>
          <cell r="I750" t="str">
            <v>4th Quarter Omnibus</v>
          </cell>
          <cell r="J750" t="str">
            <v>4th Quarter</v>
          </cell>
        </row>
        <row r="751">
          <cell r="A751">
            <v>211</v>
          </cell>
          <cell r="B751">
            <v>87</v>
          </cell>
          <cell r="C751" t="str">
            <v>NON-GF</v>
          </cell>
          <cell r="D751" t="str">
            <v>1396</v>
          </cell>
          <cell r="E751" t="str">
            <v>0904</v>
          </cell>
          <cell r="F751" t="str">
            <v>0904</v>
          </cell>
          <cell r="G751">
            <v>17500</v>
          </cell>
          <cell r="H751" t="str">
            <v>Supplemental</v>
          </cell>
          <cell r="I751" t="str">
            <v>4th Quarter Omnibus</v>
          </cell>
          <cell r="J751" t="str">
            <v>4th Quarter</v>
          </cell>
        </row>
        <row r="752">
          <cell r="A752">
            <v>212</v>
          </cell>
          <cell r="B752">
            <v>50</v>
          </cell>
          <cell r="C752" t="str">
            <v>GF</v>
          </cell>
          <cell r="D752" t="str">
            <v>0010</v>
          </cell>
          <cell r="E752" t="str">
            <v>0910</v>
          </cell>
          <cell r="F752" t="str">
            <v>0910.7192</v>
          </cell>
          <cell r="G752">
            <v>1725232</v>
          </cell>
          <cell r="H752" t="str">
            <v>Supplemental</v>
          </cell>
          <cell r="I752" t="str">
            <v>4th Quarter Omnibus</v>
          </cell>
          <cell r="J752" t="str">
            <v>4th Quarter</v>
          </cell>
        </row>
        <row r="753">
          <cell r="A753">
            <v>213</v>
          </cell>
          <cell r="B753">
            <v>50</v>
          </cell>
          <cell r="C753" t="str">
            <v>GF</v>
          </cell>
          <cell r="D753" t="str">
            <v>0010</v>
          </cell>
          <cell r="E753" t="str">
            <v>0910</v>
          </cell>
          <cell r="F753" t="str">
            <v>0910.7545</v>
          </cell>
          <cell r="G753">
            <v>1145712</v>
          </cell>
          <cell r="H753" t="str">
            <v>Supplemental</v>
          </cell>
          <cell r="I753" t="str">
            <v>4th Quarter Omnibus</v>
          </cell>
          <cell r="J753" t="str">
            <v>4th Quarter</v>
          </cell>
        </row>
        <row r="754">
          <cell r="A754">
            <v>214</v>
          </cell>
          <cell r="B754">
            <v>50</v>
          </cell>
          <cell r="C754" t="str">
            <v>GF</v>
          </cell>
          <cell r="D754" t="str">
            <v>0010</v>
          </cell>
          <cell r="E754" t="str">
            <v>0910</v>
          </cell>
          <cell r="F754" t="str">
            <v>0910.7840</v>
          </cell>
          <cell r="G754">
            <v>406689</v>
          </cell>
          <cell r="H754" t="str">
            <v>Supplemental</v>
          </cell>
          <cell r="I754" t="str">
            <v>4th Quarter Omnibus</v>
          </cell>
          <cell r="J754" t="str">
            <v>4th Quarter</v>
          </cell>
        </row>
        <row r="755">
          <cell r="A755">
            <v>215</v>
          </cell>
          <cell r="B755">
            <v>50</v>
          </cell>
          <cell r="C755" t="str">
            <v>GF</v>
          </cell>
          <cell r="D755" t="str">
            <v>0010</v>
          </cell>
          <cell r="E755" t="str">
            <v>0910</v>
          </cell>
          <cell r="F755" t="str">
            <v>0910.7855</v>
          </cell>
          <cell r="G755">
            <v>3287065</v>
          </cell>
          <cell r="H755" t="str">
            <v>Supplemental</v>
          </cell>
          <cell r="I755" t="str">
            <v>4th Quarter Omnibus</v>
          </cell>
          <cell r="J755" t="str">
            <v>4th Quarter</v>
          </cell>
        </row>
        <row r="756">
          <cell r="A756">
            <v>216</v>
          </cell>
          <cell r="B756">
            <v>50</v>
          </cell>
          <cell r="C756" t="str">
            <v>GF</v>
          </cell>
          <cell r="D756" t="str">
            <v>0010</v>
          </cell>
          <cell r="E756" t="str">
            <v>0910</v>
          </cell>
          <cell r="F756" t="str">
            <v>0910.7880</v>
          </cell>
          <cell r="G756">
            <v>2295411</v>
          </cell>
          <cell r="H756" t="str">
            <v>Supplemental</v>
          </cell>
          <cell r="I756" t="str">
            <v>4th Quarter Omnibus</v>
          </cell>
          <cell r="J756" t="str">
            <v>4th Quarter</v>
          </cell>
        </row>
        <row r="757">
          <cell r="A757">
            <v>217</v>
          </cell>
          <cell r="B757">
            <v>52</v>
          </cell>
          <cell r="C757" t="str">
            <v>GF</v>
          </cell>
          <cell r="D757" t="str">
            <v>0016</v>
          </cell>
          <cell r="E757" t="str">
            <v>0914</v>
          </cell>
          <cell r="F757" t="str">
            <v>0914</v>
          </cell>
          <cell r="G757">
            <v>64550</v>
          </cell>
          <cell r="H757" t="str">
            <v>Supplemental</v>
          </cell>
          <cell r="I757" t="str">
            <v>4th Quarter Omnibus</v>
          </cell>
          <cell r="J757" t="str">
            <v>4th Quarter</v>
          </cell>
        </row>
        <row r="758">
          <cell r="A758">
            <v>218</v>
          </cell>
          <cell r="B758">
            <v>53</v>
          </cell>
          <cell r="C758" t="str">
            <v>GF</v>
          </cell>
          <cell r="D758" t="str">
            <v>0016</v>
          </cell>
          <cell r="E758" t="str">
            <v>0915</v>
          </cell>
          <cell r="F758" t="str">
            <v>0915</v>
          </cell>
          <cell r="G758">
            <v>483</v>
          </cell>
          <cell r="H758" t="str">
            <v>Supplemental</v>
          </cell>
          <cell r="I758" t="str">
            <v>4th Quarter Omnibus</v>
          </cell>
          <cell r="J758" t="str">
            <v>4th Quarter</v>
          </cell>
        </row>
        <row r="759">
          <cell r="A759">
            <v>219</v>
          </cell>
          <cell r="B759">
            <v>57</v>
          </cell>
          <cell r="C759" t="str">
            <v>NON-GF</v>
          </cell>
          <cell r="D759" t="str">
            <v>1070</v>
          </cell>
          <cell r="E759" t="str">
            <v>0920</v>
          </cell>
          <cell r="F759" t="str">
            <v>0920.9250</v>
          </cell>
          <cell r="G759">
            <v>487975</v>
          </cell>
          <cell r="H759" t="str">
            <v>Supplemental</v>
          </cell>
          <cell r="I759" t="str">
            <v>4th Quarter Omnibus</v>
          </cell>
          <cell r="J759" t="str">
            <v>4th Quarter</v>
          </cell>
        </row>
        <row r="760">
          <cell r="A760">
            <v>220</v>
          </cell>
          <cell r="B760">
            <v>57</v>
          </cell>
          <cell r="C760" t="str">
            <v>NON-GF</v>
          </cell>
          <cell r="D760" t="str">
            <v>1070</v>
          </cell>
          <cell r="E760" t="str">
            <v>0920</v>
          </cell>
          <cell r="F760" t="str">
            <v>0920.9260</v>
          </cell>
          <cell r="G760">
            <v>1374097</v>
          </cell>
          <cell r="H760" t="str">
            <v>Supplemental</v>
          </cell>
          <cell r="I760" t="str">
            <v>4th Quarter Omnibus</v>
          </cell>
          <cell r="J760" t="str">
            <v>4th Quarter</v>
          </cell>
        </row>
        <row r="761">
          <cell r="A761">
            <v>221</v>
          </cell>
          <cell r="B761">
            <v>61</v>
          </cell>
          <cell r="C761" t="str">
            <v>NON-GF</v>
          </cell>
          <cell r="D761" t="str">
            <v>1120</v>
          </cell>
          <cell r="E761" t="str">
            <v>0924</v>
          </cell>
          <cell r="F761" t="str">
            <v>0924.9800</v>
          </cell>
          <cell r="G761">
            <v>11992995</v>
          </cell>
          <cell r="H761" t="str">
            <v>Supplemental</v>
          </cell>
          <cell r="I761" t="str">
            <v>4th Quarter Omnibus</v>
          </cell>
          <cell r="J761" t="str">
            <v>4th Quarter</v>
          </cell>
        </row>
        <row r="762">
          <cell r="A762">
            <v>222</v>
          </cell>
          <cell r="B762">
            <v>61</v>
          </cell>
          <cell r="C762" t="str">
            <v>NON-GF</v>
          </cell>
          <cell r="D762" t="str">
            <v>1120</v>
          </cell>
          <cell r="E762" t="str">
            <v>0924</v>
          </cell>
          <cell r="F762" t="str">
            <v>0924.9827</v>
          </cell>
          <cell r="G762">
            <v>695251</v>
          </cell>
          <cell r="H762" t="str">
            <v>Supplemental</v>
          </cell>
          <cell r="I762" t="str">
            <v>4th Quarter Omnibus</v>
          </cell>
          <cell r="J762" t="str">
            <v>4th Quarter</v>
          </cell>
        </row>
        <row r="763">
          <cell r="A763">
            <v>223</v>
          </cell>
          <cell r="B763">
            <v>58</v>
          </cell>
          <cell r="C763" t="str">
            <v>NON-GF</v>
          </cell>
          <cell r="D763" t="str">
            <v>1070</v>
          </cell>
          <cell r="E763" t="str">
            <v>0935</v>
          </cell>
          <cell r="F763" t="str">
            <v>0935</v>
          </cell>
          <cell r="G763">
            <v>197385</v>
          </cell>
          <cell r="H763" t="str">
            <v>Supplemental</v>
          </cell>
          <cell r="I763" t="str">
            <v>4th Quarter Omnibus</v>
          </cell>
          <cell r="J763" t="str">
            <v>4th Quarter</v>
          </cell>
        </row>
        <row r="764">
          <cell r="A764">
            <v>224</v>
          </cell>
          <cell r="B764">
            <v>99</v>
          </cell>
          <cell r="C764" t="str">
            <v>NON-GF</v>
          </cell>
          <cell r="D764" t="str">
            <v>2240</v>
          </cell>
          <cell r="E764" t="str">
            <v>0936</v>
          </cell>
          <cell r="F764" t="str">
            <v>0936.6800</v>
          </cell>
          <cell r="G764">
            <v>488148</v>
          </cell>
          <cell r="H764" t="str">
            <v>Supplemental</v>
          </cell>
          <cell r="I764" t="str">
            <v>4th Quarter Omnibus</v>
          </cell>
          <cell r="J764" t="str">
            <v>4th Quarter</v>
          </cell>
        </row>
        <row r="765">
          <cell r="A765">
            <v>225</v>
          </cell>
          <cell r="B765">
            <v>99</v>
          </cell>
          <cell r="C765" t="str">
            <v>NON-GF</v>
          </cell>
          <cell r="D765" t="str">
            <v>2240</v>
          </cell>
          <cell r="E765" t="str">
            <v>0936</v>
          </cell>
          <cell r="F765" t="str">
            <v>0936.6810</v>
          </cell>
          <cell r="G765">
            <v>357654</v>
          </cell>
          <cell r="H765" t="str">
            <v>Supplemental</v>
          </cell>
          <cell r="I765" t="str">
            <v>4th Quarter Omnibus</v>
          </cell>
          <cell r="J765" t="str">
            <v>4th Quarter</v>
          </cell>
        </row>
        <row r="766">
          <cell r="A766">
            <v>226</v>
          </cell>
          <cell r="B766">
            <v>51</v>
          </cell>
          <cell r="C766" t="str">
            <v>GF</v>
          </cell>
          <cell r="D766" t="str">
            <v>0010</v>
          </cell>
          <cell r="E766" t="str">
            <v>0950</v>
          </cell>
          <cell r="F766" t="str">
            <v>0950.2300</v>
          </cell>
          <cell r="G766">
            <v>191010</v>
          </cell>
          <cell r="H766" t="str">
            <v>Supplemental</v>
          </cell>
          <cell r="I766" t="str">
            <v>4th Quarter Omnibus</v>
          </cell>
          <cell r="J766" t="str">
            <v>4th Quarter</v>
          </cell>
        </row>
        <row r="767">
          <cell r="A767">
            <v>227</v>
          </cell>
          <cell r="B767">
            <v>51</v>
          </cell>
          <cell r="C767" t="str">
            <v>GF</v>
          </cell>
          <cell r="D767" t="str">
            <v>0010</v>
          </cell>
          <cell r="E767" t="str">
            <v>0950</v>
          </cell>
          <cell r="F767" t="str">
            <v>0950.6525</v>
          </cell>
          <cell r="G767">
            <v>2415248</v>
          </cell>
          <cell r="H767" t="str">
            <v>Supplemental</v>
          </cell>
          <cell r="I767" t="str">
            <v>4th Quarter Omnibus</v>
          </cell>
          <cell r="J767" t="str">
            <v>4th Quarter</v>
          </cell>
        </row>
        <row r="768">
          <cell r="A768">
            <v>228</v>
          </cell>
          <cell r="B768">
            <v>80</v>
          </cell>
          <cell r="C768" t="str">
            <v>NON-GF</v>
          </cell>
          <cell r="D768" t="str">
            <v>1260</v>
          </cell>
          <cell r="E768" t="str">
            <v>0960</v>
          </cell>
          <cell r="F768" t="str">
            <v>0960.9837</v>
          </cell>
          <cell r="G768">
            <v>1889609</v>
          </cell>
          <cell r="H768" t="str">
            <v>Supplemental</v>
          </cell>
          <cell r="I768" t="str">
            <v>4th Quarter Omnibus</v>
          </cell>
          <cell r="J768" t="str">
            <v>4th Quarter</v>
          </cell>
        </row>
        <row r="769">
          <cell r="A769">
            <v>229</v>
          </cell>
          <cell r="B769">
            <v>80</v>
          </cell>
          <cell r="C769" t="str">
            <v>NON-GF</v>
          </cell>
          <cell r="D769" t="str">
            <v>1260</v>
          </cell>
          <cell r="E769" t="str">
            <v>0960</v>
          </cell>
          <cell r="F769" t="str">
            <v>0960.9855</v>
          </cell>
          <cell r="G769">
            <v>95987</v>
          </cell>
          <cell r="H769" t="str">
            <v>Supplemental</v>
          </cell>
          <cell r="I769" t="str">
            <v>4th Quarter Omnibus</v>
          </cell>
          <cell r="J769" t="str">
            <v>4th Quarter</v>
          </cell>
        </row>
        <row r="770">
          <cell r="A770">
            <v>230</v>
          </cell>
          <cell r="B770">
            <v>66</v>
          </cell>
          <cell r="C770" t="str">
            <v>NON-GF</v>
          </cell>
          <cell r="D770" t="str">
            <v>1135</v>
          </cell>
          <cell r="E770" t="str">
            <v>0983</v>
          </cell>
          <cell r="F770" t="str">
            <v>0983</v>
          </cell>
          <cell r="G770">
            <v>98296</v>
          </cell>
          <cell r="H770" t="str">
            <v>Supplemental</v>
          </cell>
          <cell r="I770" t="str">
            <v>4th Quarter Omnibus</v>
          </cell>
          <cell r="J770" t="str">
            <v>4th Quarter</v>
          </cell>
        </row>
        <row r="771">
          <cell r="A771">
            <v>231</v>
          </cell>
          <cell r="B771">
            <v>67</v>
          </cell>
          <cell r="C771" t="str">
            <v>NON-GF</v>
          </cell>
          <cell r="D771" t="str">
            <v>1135</v>
          </cell>
          <cell r="E771" t="str">
            <v>0984</v>
          </cell>
          <cell r="F771" t="str">
            <v>0984</v>
          </cell>
          <cell r="G771">
            <v>44090</v>
          </cell>
          <cell r="H771" t="str">
            <v>Supplemental</v>
          </cell>
          <cell r="I771" t="str">
            <v>4th Quarter Omnibus</v>
          </cell>
          <cell r="J771" t="str">
            <v>4th Quarter</v>
          </cell>
        </row>
        <row r="772">
          <cell r="A772">
            <v>232</v>
          </cell>
          <cell r="B772">
            <v>68</v>
          </cell>
          <cell r="C772" t="str">
            <v>NON-GF</v>
          </cell>
          <cell r="D772" t="str">
            <v>1135</v>
          </cell>
          <cell r="E772" t="str">
            <v>0985</v>
          </cell>
          <cell r="F772" t="str">
            <v>0985</v>
          </cell>
          <cell r="G772">
            <v>28420</v>
          </cell>
          <cell r="H772" t="str">
            <v>Supplemental</v>
          </cell>
          <cell r="I772" t="str">
            <v>4th Quarter Omnibus</v>
          </cell>
          <cell r="J772" t="str">
            <v>4th Quarter</v>
          </cell>
        </row>
        <row r="773">
          <cell r="A773">
            <v>233</v>
          </cell>
          <cell r="B773">
            <v>69</v>
          </cell>
          <cell r="C773" t="str">
            <v>NON-GF</v>
          </cell>
          <cell r="D773" t="str">
            <v>1135</v>
          </cell>
          <cell r="E773" t="str">
            <v>0986</v>
          </cell>
          <cell r="F773" t="str">
            <v>0986</v>
          </cell>
          <cell r="G773">
            <v>218052</v>
          </cell>
          <cell r="H773" t="str">
            <v>Supplemental</v>
          </cell>
          <cell r="I773" t="str">
            <v>4th Quarter Omnibus</v>
          </cell>
          <cell r="J773" t="str">
            <v>4th Quarter</v>
          </cell>
        </row>
        <row r="774">
          <cell r="A774">
            <v>234</v>
          </cell>
          <cell r="B774">
            <v>70</v>
          </cell>
          <cell r="C774" t="str">
            <v>NON-GF</v>
          </cell>
          <cell r="D774" t="str">
            <v>1135</v>
          </cell>
          <cell r="E774" t="str">
            <v>0987</v>
          </cell>
          <cell r="F774" t="str">
            <v>0987</v>
          </cell>
          <cell r="G774">
            <v>343014</v>
          </cell>
          <cell r="H774" t="str">
            <v>Supplemental</v>
          </cell>
          <cell r="I774" t="str">
            <v>4th Quarter Omnibus</v>
          </cell>
          <cell r="J774" t="str">
            <v>4th Quarter</v>
          </cell>
        </row>
        <row r="775">
          <cell r="A775">
            <v>235</v>
          </cell>
          <cell r="B775">
            <v>71</v>
          </cell>
          <cell r="C775" t="str">
            <v>NON-GF</v>
          </cell>
          <cell r="D775" t="str">
            <v>1135</v>
          </cell>
          <cell r="E775" t="str">
            <v>0990</v>
          </cell>
          <cell r="F775" t="str">
            <v>0990.9863</v>
          </cell>
          <cell r="G775">
            <v>2706904</v>
          </cell>
          <cell r="H775" t="str">
            <v>Supplemental</v>
          </cell>
          <cell r="I775" t="str">
            <v>4th Quarter Omnibus</v>
          </cell>
          <cell r="J775" t="str">
            <v>4th Quarter</v>
          </cell>
        </row>
        <row r="776">
          <cell r="A776">
            <v>236</v>
          </cell>
          <cell r="B776">
            <v>128</v>
          </cell>
          <cell r="C776" t="str">
            <v>NON-GF</v>
          </cell>
          <cell r="D776" t="str">
            <v>1590</v>
          </cell>
          <cell r="E776" t="str">
            <v>1460M</v>
          </cell>
          <cell r="F776" t="str">
            <v>1460M</v>
          </cell>
          <cell r="G776">
            <v>432900</v>
          </cell>
          <cell r="H776" t="str">
            <v>Supplemental</v>
          </cell>
          <cell r="I776" t="str">
            <v>4th Quarter Omnibus</v>
          </cell>
          <cell r="J776" t="str">
            <v>4th Quarter</v>
          </cell>
        </row>
        <row r="777">
          <cell r="A777">
            <v>237</v>
          </cell>
          <cell r="B777">
            <v>109</v>
          </cell>
          <cell r="C777" t="str">
            <v>NON-GF</v>
          </cell>
          <cell r="D777" t="str">
            <v>5471</v>
          </cell>
          <cell r="E777" t="str">
            <v>1550M</v>
          </cell>
          <cell r="F777" t="str">
            <v>1550M</v>
          </cell>
          <cell r="G777">
            <v>433869</v>
          </cell>
          <cell r="H777" t="str">
            <v>Supplemental</v>
          </cell>
          <cell r="I777" t="str">
            <v>4th Quarter Omnibus</v>
          </cell>
          <cell r="J777" t="str">
            <v>4th Quarter</v>
          </cell>
        </row>
        <row r="778">
          <cell r="A778">
            <v>238</v>
          </cell>
          <cell r="B778">
            <v>96</v>
          </cell>
          <cell r="C778" t="str">
            <v>NON-GF</v>
          </cell>
          <cell r="D778" t="str">
            <v>2140</v>
          </cell>
          <cell r="E778" t="str">
            <v>2140</v>
          </cell>
          <cell r="F778" t="str">
            <v>2140</v>
          </cell>
          <cell r="G778">
            <v>2261473</v>
          </cell>
          <cell r="H778" t="str">
            <v>Supplemental</v>
          </cell>
          <cell r="I778" t="str">
            <v>4th Quarter Omnibus</v>
          </cell>
          <cell r="J778" t="str">
            <v>4th Quarter</v>
          </cell>
        </row>
        <row r="779">
          <cell r="A779">
            <v>239</v>
          </cell>
          <cell r="B779">
            <v>97</v>
          </cell>
          <cell r="C779" t="str">
            <v>NON-GF</v>
          </cell>
          <cell r="D779" t="str">
            <v>2163</v>
          </cell>
          <cell r="E779" t="str">
            <v>2163</v>
          </cell>
          <cell r="F779" t="str">
            <v>2163</v>
          </cell>
          <cell r="G779">
            <v>82561</v>
          </cell>
          <cell r="H779" t="str">
            <v>Supplemental</v>
          </cell>
          <cell r="I779" t="str">
            <v>4th Quarter Omnibus</v>
          </cell>
          <cell r="J779" t="str">
            <v>4th Quarter</v>
          </cell>
        </row>
        <row r="780">
          <cell r="A780">
            <v>240</v>
          </cell>
          <cell r="B780">
            <v>98</v>
          </cell>
          <cell r="C780" t="str">
            <v>NON-GF</v>
          </cell>
          <cell r="D780" t="str">
            <v>2164</v>
          </cell>
          <cell r="E780" t="str">
            <v>2164</v>
          </cell>
          <cell r="F780" t="str">
            <v>2164</v>
          </cell>
          <cell r="G780">
            <v>19565</v>
          </cell>
          <cell r="H780" t="str">
            <v>Supplemental</v>
          </cell>
          <cell r="I780" t="str">
            <v>4th Quarter Omnibus</v>
          </cell>
          <cell r="J780" t="str">
            <v>4th Quarter</v>
          </cell>
        </row>
        <row r="781">
          <cell r="A781">
            <v>241</v>
          </cell>
          <cell r="B781">
            <v>120</v>
          </cell>
          <cell r="C781" t="str">
            <v>NON-GF</v>
          </cell>
          <cell r="D781" t="str">
            <v>3000</v>
          </cell>
          <cell r="E781" t="str">
            <v>3000</v>
          </cell>
          <cell r="F781" t="str">
            <v>3000</v>
          </cell>
          <cell r="G781">
            <v>7389743</v>
          </cell>
          <cell r="H781" t="str">
            <v>Supplemental</v>
          </cell>
          <cell r="I781" t="str">
            <v>4th Quarter Omnibus</v>
          </cell>
          <cell r="J781" t="str">
            <v>4th Quarter</v>
          </cell>
        </row>
        <row r="782">
          <cell r="A782">
            <v>242</v>
          </cell>
          <cell r="B782">
            <v>137</v>
          </cell>
          <cell r="C782" t="str">
            <v>NON-GF</v>
          </cell>
          <cell r="D782" t="str">
            <v>3000</v>
          </cell>
          <cell r="E782" t="str">
            <v>3001</v>
          </cell>
          <cell r="F782" t="str">
            <v>3001</v>
          </cell>
          <cell r="G782">
            <v>17277277</v>
          </cell>
          <cell r="H782" t="str">
            <v>Supplemental</v>
          </cell>
          <cell r="I782" t="str">
            <v>4th Quarter Omnibus</v>
          </cell>
          <cell r="J782" t="str">
            <v>4th Quarter</v>
          </cell>
        </row>
        <row r="783">
          <cell r="A783">
            <v>243</v>
          </cell>
          <cell r="B783">
            <v>121</v>
          </cell>
          <cell r="C783" t="str">
            <v>NON-GF</v>
          </cell>
          <cell r="D783" t="str">
            <v>3000</v>
          </cell>
          <cell r="E783" t="str">
            <v>3003</v>
          </cell>
          <cell r="F783" t="str">
            <v>3003</v>
          </cell>
          <cell r="G783">
            <v>6439528</v>
          </cell>
          <cell r="H783" t="str">
            <v>Supplemental</v>
          </cell>
          <cell r="I783" t="str">
            <v>4th Quarter Omnibus</v>
          </cell>
          <cell r="J783" t="str">
            <v>4th Quarter</v>
          </cell>
        </row>
        <row r="784">
          <cell r="A784">
            <v>244</v>
          </cell>
          <cell r="B784">
            <v>122</v>
          </cell>
          <cell r="C784" t="str">
            <v>NON-GF</v>
          </cell>
          <cell r="D784" t="str">
            <v>3000</v>
          </cell>
          <cell r="E784" t="str">
            <v>3004</v>
          </cell>
          <cell r="F784" t="str">
            <v>3004</v>
          </cell>
          <cell r="G784">
            <v>694346</v>
          </cell>
          <cell r="H784" t="str">
            <v>Supplemental</v>
          </cell>
          <cell r="I784" t="str">
            <v>4th Quarter Omnibus</v>
          </cell>
          <cell r="J784" t="str">
            <v>4th Quarter</v>
          </cell>
        </row>
        <row r="785">
          <cell r="A785">
            <v>245</v>
          </cell>
          <cell r="B785">
            <v>123</v>
          </cell>
          <cell r="C785" t="str">
            <v>NON-GF</v>
          </cell>
          <cell r="D785" t="str">
            <v>3000</v>
          </cell>
          <cell r="E785" t="str">
            <v>3005</v>
          </cell>
          <cell r="F785" t="str">
            <v>3005</v>
          </cell>
          <cell r="G785">
            <v>720353</v>
          </cell>
          <cell r="H785" t="str">
            <v>Supplemental</v>
          </cell>
          <cell r="I785" t="str">
            <v>4th Quarter Omnibus</v>
          </cell>
          <cell r="J785" t="str">
            <v>4th Quarter</v>
          </cell>
        </row>
        <row r="786">
          <cell r="A786">
            <v>246</v>
          </cell>
          <cell r="B786">
            <v>124</v>
          </cell>
          <cell r="C786" t="str">
            <v>NON-GF</v>
          </cell>
          <cell r="D786" t="str">
            <v>3000</v>
          </cell>
          <cell r="E786" t="str">
            <v>3006</v>
          </cell>
          <cell r="F786" t="str">
            <v>3006</v>
          </cell>
          <cell r="G786">
            <v>3803161</v>
          </cell>
          <cell r="H786" t="str">
            <v>Supplemental</v>
          </cell>
          <cell r="I786" t="str">
            <v>4th Quarter Omnibus</v>
          </cell>
          <cell r="J786" t="str">
            <v>4th Quarter</v>
          </cell>
        </row>
        <row r="787">
          <cell r="A787">
            <v>247</v>
          </cell>
          <cell r="B787">
            <v>139</v>
          </cell>
          <cell r="C787" t="str">
            <v>NON-GF</v>
          </cell>
          <cell r="D787" t="str">
            <v>3007</v>
          </cell>
          <cell r="E787" t="str">
            <v>3007</v>
          </cell>
          <cell r="F787" t="str">
            <v>3007</v>
          </cell>
          <cell r="G787">
            <v>4568943</v>
          </cell>
          <cell r="H787" t="str">
            <v>Supplemental</v>
          </cell>
          <cell r="I787" t="str">
            <v>4th Quarter Omnibus</v>
          </cell>
          <cell r="J787" t="str">
            <v>4th Quarter</v>
          </cell>
        </row>
        <row r="788">
          <cell r="A788">
            <v>248</v>
          </cell>
          <cell r="B788">
            <v>138</v>
          </cell>
          <cell r="C788" t="str">
            <v>NON-GF</v>
          </cell>
          <cell r="D788" t="str">
            <v>3000</v>
          </cell>
          <cell r="E788" t="str">
            <v>3008</v>
          </cell>
          <cell r="F788" t="str">
            <v>3008</v>
          </cell>
          <cell r="G788">
            <v>11701241</v>
          </cell>
          <cell r="H788" t="str">
            <v>Supplemental</v>
          </cell>
          <cell r="I788" t="str">
            <v>4th Quarter Omnibus</v>
          </cell>
          <cell r="J788" t="str">
            <v>4th Quarter</v>
          </cell>
        </row>
        <row r="789">
          <cell r="A789">
            <v>249</v>
          </cell>
          <cell r="B789">
            <v>110</v>
          </cell>
          <cell r="C789" t="str">
            <v>NON-GF</v>
          </cell>
          <cell r="D789" t="str">
            <v>5481</v>
          </cell>
          <cell r="E789" t="str">
            <v>3180M</v>
          </cell>
          <cell r="F789" t="str">
            <v>3180M</v>
          </cell>
          <cell r="G789">
            <v>306784</v>
          </cell>
          <cell r="H789" t="str">
            <v>Supplemental</v>
          </cell>
          <cell r="I789" t="str">
            <v>4th Quarter Omnibus</v>
          </cell>
          <cell r="J789" t="str">
            <v>4th Quarter</v>
          </cell>
        </row>
        <row r="790">
          <cell r="A790">
            <v>250</v>
          </cell>
          <cell r="B790">
            <v>105</v>
          </cell>
          <cell r="C790" t="str">
            <v>NON-GF</v>
          </cell>
          <cell r="D790" t="str">
            <v>4610</v>
          </cell>
          <cell r="E790" t="str">
            <v>4000M</v>
          </cell>
          <cell r="F790" t="str">
            <v>4000M.WB410</v>
          </cell>
          <cell r="G790">
            <v>2755049</v>
          </cell>
          <cell r="H790" t="str">
            <v>Supplemental</v>
          </cell>
          <cell r="I790" t="str">
            <v>4th Quarter Omnibus</v>
          </cell>
          <cell r="J790" t="str">
            <v>4th Quarter</v>
          </cell>
        </row>
        <row r="791">
          <cell r="A791">
            <v>251</v>
          </cell>
          <cell r="B791">
            <v>105</v>
          </cell>
          <cell r="C791" t="str">
            <v>NON-GF</v>
          </cell>
          <cell r="D791" t="str">
            <v>4610</v>
          </cell>
          <cell r="E791" t="str">
            <v>4000M</v>
          </cell>
          <cell r="F791" t="str">
            <v>4000M.WB440</v>
          </cell>
          <cell r="G791">
            <v>4100104</v>
          </cell>
          <cell r="H791" t="str">
            <v>Supplemental</v>
          </cell>
          <cell r="I791" t="str">
            <v>4th Quarter Omnibus</v>
          </cell>
          <cell r="J791" t="str">
            <v>4th Quarter</v>
          </cell>
        </row>
        <row r="792">
          <cell r="A792">
            <v>252</v>
          </cell>
          <cell r="B792">
            <v>105</v>
          </cell>
          <cell r="C792" t="str">
            <v>NON-GF</v>
          </cell>
          <cell r="D792" t="str">
            <v>4610</v>
          </cell>
          <cell r="E792" t="str">
            <v>4000M</v>
          </cell>
          <cell r="F792" t="str">
            <v>4000M.WB460</v>
          </cell>
          <cell r="G792">
            <v>736879</v>
          </cell>
          <cell r="H792" t="str">
            <v>Supplemental</v>
          </cell>
          <cell r="I792" t="str">
            <v>4th Quarter Omnibus</v>
          </cell>
          <cell r="J792" t="str">
            <v>4th Quarter</v>
          </cell>
        </row>
        <row r="793">
          <cell r="A793">
            <v>253</v>
          </cell>
          <cell r="B793">
            <v>105</v>
          </cell>
          <cell r="C793" t="str">
            <v>NON-GF</v>
          </cell>
          <cell r="D793" t="str">
            <v>4610</v>
          </cell>
          <cell r="E793" t="str">
            <v>4000M</v>
          </cell>
          <cell r="F793" t="str">
            <v>4000M.WB480</v>
          </cell>
          <cell r="G793">
            <v>32821</v>
          </cell>
          <cell r="H793" t="str">
            <v>Supplemental</v>
          </cell>
          <cell r="I793" t="str">
            <v>4th Quarter Omnibus</v>
          </cell>
          <cell r="J793" t="str">
            <v>4th Quarter</v>
          </cell>
        </row>
        <row r="794">
          <cell r="A794">
            <v>254</v>
          </cell>
          <cell r="B794">
            <v>105</v>
          </cell>
          <cell r="C794" t="str">
            <v>NON-GF</v>
          </cell>
          <cell r="D794" t="str">
            <v>4610</v>
          </cell>
          <cell r="E794" t="str">
            <v>4000M</v>
          </cell>
          <cell r="F794" t="str">
            <v>4000M.WB490</v>
          </cell>
          <cell r="G794">
            <v>-3748</v>
          </cell>
          <cell r="H794" t="str">
            <v>Supplemental</v>
          </cell>
          <cell r="I794" t="str">
            <v>4th Quarter Omnibus</v>
          </cell>
          <cell r="J794" t="str">
            <v>4th Quarter</v>
          </cell>
        </row>
        <row r="795">
          <cell r="A795">
            <v>255</v>
          </cell>
          <cell r="B795">
            <v>119</v>
          </cell>
          <cell r="C795" t="str">
            <v>NON-GF</v>
          </cell>
          <cell r="D795" t="str">
            <v>4610</v>
          </cell>
          <cell r="E795" t="str">
            <v>4999M</v>
          </cell>
          <cell r="F795" t="str">
            <v>4999M</v>
          </cell>
          <cell r="G795">
            <v>12499854</v>
          </cell>
          <cell r="H795" t="str">
            <v>Supplemental</v>
          </cell>
          <cell r="I795" t="str">
            <v>4th Quarter Omnibus</v>
          </cell>
          <cell r="J795" t="str">
            <v>4th Quarter</v>
          </cell>
        </row>
        <row r="796">
          <cell r="A796">
            <v>256</v>
          </cell>
          <cell r="B796">
            <v>131</v>
          </cell>
          <cell r="C796" t="str">
            <v>NON-GF</v>
          </cell>
          <cell r="D796" t="str">
            <v>4640</v>
          </cell>
          <cell r="E796" t="str">
            <v>5000M</v>
          </cell>
          <cell r="F796" t="str">
            <v>5000M.5110M</v>
          </cell>
          <cell r="G796">
            <v>4452540</v>
          </cell>
          <cell r="H796" t="str">
            <v>Supplemental</v>
          </cell>
          <cell r="I796" t="str">
            <v>4th Quarter Omnibus</v>
          </cell>
          <cell r="J796" t="str">
            <v>4th Quarter</v>
          </cell>
        </row>
        <row r="797">
          <cell r="A797">
            <v>257</v>
          </cell>
          <cell r="B797">
            <v>131</v>
          </cell>
          <cell r="C797" t="str">
            <v>NON-GF</v>
          </cell>
          <cell r="D797" t="str">
            <v>4640</v>
          </cell>
          <cell r="E797" t="str">
            <v>5000M</v>
          </cell>
          <cell r="F797" t="str">
            <v>5000M.5210M</v>
          </cell>
          <cell r="G797">
            <v>16787307</v>
          </cell>
          <cell r="H797" t="str">
            <v>Supplemental</v>
          </cell>
          <cell r="I797" t="str">
            <v>4th Quarter Omnibus</v>
          </cell>
          <cell r="J797" t="str">
            <v>4th Quarter</v>
          </cell>
        </row>
        <row r="798">
          <cell r="A798">
            <v>258</v>
          </cell>
          <cell r="B798">
            <v>131</v>
          </cell>
          <cell r="C798" t="str">
            <v>NON-GF</v>
          </cell>
          <cell r="D798" t="str">
            <v>4640</v>
          </cell>
          <cell r="E798" t="str">
            <v>5000M</v>
          </cell>
          <cell r="F798" t="str">
            <v>5000M.5310M</v>
          </cell>
          <cell r="G798">
            <v>8774364</v>
          </cell>
          <cell r="H798" t="str">
            <v>Supplemental</v>
          </cell>
          <cell r="I798" t="str">
            <v>4th Quarter Omnibus</v>
          </cell>
          <cell r="J798" t="str">
            <v>4th Quarter</v>
          </cell>
        </row>
        <row r="799">
          <cell r="A799">
            <v>259</v>
          </cell>
          <cell r="B799">
            <v>131</v>
          </cell>
          <cell r="C799" t="str">
            <v>NON-GF</v>
          </cell>
          <cell r="D799" t="str">
            <v>4640</v>
          </cell>
          <cell r="E799" t="str">
            <v>5000M</v>
          </cell>
          <cell r="F799" t="str">
            <v>5000M.5410M</v>
          </cell>
          <cell r="G799">
            <v>2353867</v>
          </cell>
          <cell r="H799" t="str">
            <v>Supplemental</v>
          </cell>
          <cell r="I799" t="str">
            <v>4th Quarter Omnibus</v>
          </cell>
          <cell r="J799" t="str">
            <v>4th Quarter</v>
          </cell>
        </row>
        <row r="800">
          <cell r="A800">
            <v>260</v>
          </cell>
          <cell r="B800">
            <v>131</v>
          </cell>
          <cell r="C800" t="str">
            <v>NON-GF</v>
          </cell>
          <cell r="D800" t="str">
            <v>4640</v>
          </cell>
          <cell r="E800" t="str">
            <v>5000M</v>
          </cell>
          <cell r="F800" t="str">
            <v>5000M.5510M</v>
          </cell>
          <cell r="G800">
            <v>84844</v>
          </cell>
          <cell r="H800" t="str">
            <v>Supplemental</v>
          </cell>
          <cell r="I800" t="str">
            <v>4th Quarter Omnibus</v>
          </cell>
          <cell r="J800" t="str">
            <v>4th Quarter</v>
          </cell>
        </row>
        <row r="801">
          <cell r="A801">
            <v>261</v>
          </cell>
          <cell r="B801">
            <v>131</v>
          </cell>
          <cell r="C801" t="str">
            <v>NON-GF</v>
          </cell>
          <cell r="D801" t="str">
            <v>4640</v>
          </cell>
          <cell r="E801" t="str">
            <v>5000M</v>
          </cell>
          <cell r="F801" t="str">
            <v>5000M.5710M</v>
          </cell>
          <cell r="G801">
            <v>1273645</v>
          </cell>
          <cell r="H801" t="str">
            <v>Supplemental</v>
          </cell>
          <cell r="I801" t="str">
            <v>4th Quarter Omnibus</v>
          </cell>
          <cell r="J801" t="str">
            <v>4th Quarter</v>
          </cell>
        </row>
        <row r="802">
          <cell r="A802">
            <v>262</v>
          </cell>
          <cell r="B802">
            <v>131</v>
          </cell>
          <cell r="C802" t="str">
            <v>NON-GF</v>
          </cell>
          <cell r="D802" t="str">
            <v>4640</v>
          </cell>
          <cell r="E802" t="str">
            <v>5000M</v>
          </cell>
          <cell r="F802" t="str">
            <v>5000M.5750M</v>
          </cell>
          <cell r="G802">
            <v>4534465</v>
          </cell>
          <cell r="H802" t="str">
            <v>Supplemental</v>
          </cell>
          <cell r="I802" t="str">
            <v>4th Quarter Omnibus</v>
          </cell>
          <cell r="J802" t="str">
            <v>4th Quarter</v>
          </cell>
        </row>
        <row r="803">
          <cell r="A803">
            <v>263</v>
          </cell>
          <cell r="B803">
            <v>131</v>
          </cell>
          <cell r="C803" t="str">
            <v>NON-GF</v>
          </cell>
          <cell r="D803" t="str">
            <v>4640</v>
          </cell>
          <cell r="E803" t="str">
            <v>5000M</v>
          </cell>
          <cell r="F803" t="str">
            <v>5000M.5810M</v>
          </cell>
          <cell r="G803">
            <v>1056972</v>
          </cell>
          <cell r="H803" t="str">
            <v>Supplemental</v>
          </cell>
          <cell r="I803" t="str">
            <v>4th Quarter Omnibus</v>
          </cell>
          <cell r="J803" t="str">
            <v>4th Quarter</v>
          </cell>
        </row>
        <row r="804">
          <cell r="A804">
            <v>264</v>
          </cell>
          <cell r="B804">
            <v>131</v>
          </cell>
          <cell r="C804" t="str">
            <v>NON-GF</v>
          </cell>
          <cell r="D804" t="str">
            <v>4640</v>
          </cell>
          <cell r="E804" t="str">
            <v>5000M</v>
          </cell>
          <cell r="F804" t="str">
            <v>5000M.5950M</v>
          </cell>
          <cell r="G804">
            <v>1707846</v>
          </cell>
          <cell r="H804" t="str">
            <v>Supplemental</v>
          </cell>
          <cell r="I804" t="str">
            <v>4th Quarter Omnibus</v>
          </cell>
          <cell r="J804" t="str">
            <v>4th Quarter</v>
          </cell>
        </row>
        <row r="805">
          <cell r="A805">
            <v>265</v>
          </cell>
          <cell r="B805">
            <v>133</v>
          </cell>
          <cell r="C805" t="str">
            <v>NON-GF</v>
          </cell>
          <cell r="D805" t="str">
            <v>4647</v>
          </cell>
          <cell r="E805" t="str">
            <v>5002M</v>
          </cell>
          <cell r="F805" t="str">
            <v>5002M</v>
          </cell>
          <cell r="G805">
            <v>4043721</v>
          </cell>
          <cell r="H805" t="str">
            <v>Supplemental</v>
          </cell>
          <cell r="I805" t="str">
            <v>4th Quarter Omnibus</v>
          </cell>
          <cell r="J805" t="str">
            <v>4th Quarter</v>
          </cell>
        </row>
        <row r="806">
          <cell r="A806">
            <v>266</v>
          </cell>
          <cell r="B806">
            <v>132</v>
          </cell>
          <cell r="C806" t="str">
            <v>NON-GF</v>
          </cell>
          <cell r="D806" t="str">
            <v>4640</v>
          </cell>
          <cell r="E806" t="str">
            <v>5010M</v>
          </cell>
          <cell r="F806" t="str">
            <v>5010M.5014M</v>
          </cell>
          <cell r="G806">
            <v>796049</v>
          </cell>
          <cell r="H806" t="str">
            <v>Supplemental</v>
          </cell>
          <cell r="I806" t="str">
            <v>4th Quarter Omnibus</v>
          </cell>
          <cell r="J806" t="str">
            <v>4th Quarter</v>
          </cell>
        </row>
        <row r="807">
          <cell r="A807">
            <v>267</v>
          </cell>
          <cell r="B807">
            <v>132</v>
          </cell>
          <cell r="C807" t="str">
            <v>NON-GF</v>
          </cell>
          <cell r="D807" t="str">
            <v>4640</v>
          </cell>
          <cell r="E807" t="str">
            <v>5010M</v>
          </cell>
          <cell r="F807" t="str">
            <v>5010M.5018M</v>
          </cell>
          <cell r="G807">
            <v>105038</v>
          </cell>
          <cell r="H807" t="str">
            <v>Supplemental</v>
          </cell>
          <cell r="I807" t="str">
            <v>4th Quarter Omnibus</v>
          </cell>
          <cell r="J807" t="str">
            <v>4th Quarter</v>
          </cell>
        </row>
        <row r="808">
          <cell r="A808">
            <v>1</v>
          </cell>
          <cell r="B808">
            <v>8</v>
          </cell>
          <cell r="C808" t="str">
            <v>GF</v>
          </cell>
          <cell r="D808" t="str">
            <v>0010</v>
          </cell>
          <cell r="E808" t="str">
            <v>0010</v>
          </cell>
          <cell r="F808" t="str">
            <v>0010.1041</v>
          </cell>
          <cell r="G808">
            <v>137200</v>
          </cell>
          <cell r="H808" t="str">
            <v>1st Allot</v>
          </cell>
          <cell r="I808" t="str">
            <v>Ordinance 16717</v>
          </cell>
          <cell r="J808" t="str">
            <v>1st Quarter</v>
          </cell>
        </row>
        <row r="809">
          <cell r="A809">
            <v>2</v>
          </cell>
          <cell r="B809">
            <v>8</v>
          </cell>
          <cell r="C809" t="str">
            <v>GF</v>
          </cell>
          <cell r="D809" t="str">
            <v>0010</v>
          </cell>
          <cell r="E809" t="str">
            <v>0010</v>
          </cell>
          <cell r="F809" t="str">
            <v>0010.6661</v>
          </cell>
          <cell r="G809">
            <v>135918</v>
          </cell>
          <cell r="H809" t="str">
            <v>1st Allot</v>
          </cell>
          <cell r="I809" t="str">
            <v>Ordinance 16717</v>
          </cell>
          <cell r="J809" t="str">
            <v>1st Quarter</v>
          </cell>
        </row>
        <row r="810">
          <cell r="A810">
            <v>3</v>
          </cell>
          <cell r="B810">
            <v>8</v>
          </cell>
          <cell r="C810" t="str">
            <v>GF</v>
          </cell>
          <cell r="D810" t="str">
            <v>0010</v>
          </cell>
          <cell r="E810" t="str">
            <v>0010</v>
          </cell>
          <cell r="F810" t="str">
            <v>0010.6662</v>
          </cell>
          <cell r="G810">
            <v>136312</v>
          </cell>
          <cell r="H810" t="str">
            <v>1st Allot</v>
          </cell>
          <cell r="I810" t="str">
            <v>Ordinance 16717</v>
          </cell>
          <cell r="J810" t="str">
            <v>1st Quarter</v>
          </cell>
        </row>
        <row r="811">
          <cell r="A811">
            <v>4</v>
          </cell>
          <cell r="B811">
            <v>8</v>
          </cell>
          <cell r="C811" t="str">
            <v>GF</v>
          </cell>
          <cell r="D811" t="str">
            <v>0010</v>
          </cell>
          <cell r="E811" t="str">
            <v>0010</v>
          </cell>
          <cell r="F811" t="str">
            <v>0010.6663</v>
          </cell>
          <cell r="G811">
            <v>136760</v>
          </cell>
          <cell r="H811" t="str">
            <v>1st Allot</v>
          </cell>
          <cell r="I811" t="str">
            <v>Ordinance 16717</v>
          </cell>
          <cell r="J811" t="str">
            <v>1st Quarter</v>
          </cell>
        </row>
        <row r="812">
          <cell r="A812">
            <v>5</v>
          </cell>
          <cell r="B812">
            <v>8</v>
          </cell>
          <cell r="C812" t="str">
            <v>GF</v>
          </cell>
          <cell r="D812" t="str">
            <v>0010</v>
          </cell>
          <cell r="E812" t="str">
            <v>0010</v>
          </cell>
          <cell r="F812" t="str">
            <v>0010.6664</v>
          </cell>
          <cell r="G812">
            <v>131604</v>
          </cell>
          <cell r="H812" t="str">
            <v>1st Allot</v>
          </cell>
          <cell r="I812" t="str">
            <v>Ordinance 16717</v>
          </cell>
          <cell r="J812" t="str">
            <v>1st Quarter</v>
          </cell>
        </row>
        <row r="813">
          <cell r="A813">
            <v>6</v>
          </cell>
          <cell r="B813">
            <v>8</v>
          </cell>
          <cell r="C813" t="str">
            <v>GF</v>
          </cell>
          <cell r="D813" t="str">
            <v>0010</v>
          </cell>
          <cell r="E813" t="str">
            <v>0010</v>
          </cell>
          <cell r="F813" t="str">
            <v>0010.6665</v>
          </cell>
          <cell r="G813">
            <v>128270</v>
          </cell>
          <cell r="H813" t="str">
            <v>1st Allot</v>
          </cell>
          <cell r="I813" t="str">
            <v>Ordinance 16717</v>
          </cell>
          <cell r="J813" t="str">
            <v>1st Quarter</v>
          </cell>
        </row>
        <row r="814">
          <cell r="A814">
            <v>7</v>
          </cell>
          <cell r="B814">
            <v>8</v>
          </cell>
          <cell r="C814" t="str">
            <v>GF</v>
          </cell>
          <cell r="D814" t="str">
            <v>0010</v>
          </cell>
          <cell r="E814" t="str">
            <v>0010</v>
          </cell>
          <cell r="F814" t="str">
            <v>0010.6666</v>
          </cell>
          <cell r="G814">
            <v>134300</v>
          </cell>
          <cell r="H814" t="str">
            <v>1st Allot</v>
          </cell>
          <cell r="I814" t="str">
            <v>Ordinance 16717</v>
          </cell>
          <cell r="J814" t="str">
            <v>1st Quarter</v>
          </cell>
        </row>
        <row r="815">
          <cell r="A815">
            <v>8</v>
          </cell>
          <cell r="B815">
            <v>8</v>
          </cell>
          <cell r="C815" t="str">
            <v>GF</v>
          </cell>
          <cell r="D815" t="str">
            <v>0010</v>
          </cell>
          <cell r="E815" t="str">
            <v>0010</v>
          </cell>
          <cell r="F815" t="str">
            <v>0010.6667</v>
          </cell>
          <cell r="G815">
            <v>127841</v>
          </cell>
          <cell r="H815" t="str">
            <v>1st Allot</v>
          </cell>
          <cell r="I815" t="str">
            <v>Ordinance 16717</v>
          </cell>
          <cell r="J815" t="str">
            <v>1st Quarter</v>
          </cell>
        </row>
        <row r="816">
          <cell r="A816">
            <v>9</v>
          </cell>
          <cell r="B816">
            <v>8</v>
          </cell>
          <cell r="C816" t="str">
            <v>GF</v>
          </cell>
          <cell r="D816" t="str">
            <v>0010</v>
          </cell>
          <cell r="E816" t="str">
            <v>0010</v>
          </cell>
          <cell r="F816" t="str">
            <v>0010.6668</v>
          </cell>
          <cell r="G816">
            <v>133454</v>
          </cell>
          <cell r="H816" t="str">
            <v>1st Allot</v>
          </cell>
          <cell r="I816" t="str">
            <v>Ordinance 16717</v>
          </cell>
          <cell r="J816" t="str">
            <v>1st Quarter</v>
          </cell>
        </row>
        <row r="817">
          <cell r="A817">
            <v>10</v>
          </cell>
          <cell r="B817">
            <v>8</v>
          </cell>
          <cell r="C817" t="str">
            <v>GF</v>
          </cell>
          <cell r="D817" t="str">
            <v>0010</v>
          </cell>
          <cell r="E817" t="str">
            <v>0010</v>
          </cell>
          <cell r="F817" t="str">
            <v>0010.6669</v>
          </cell>
          <cell r="G817">
            <v>137767</v>
          </cell>
          <cell r="H817" t="str">
            <v>1st Allot</v>
          </cell>
          <cell r="I817" t="str">
            <v>Ordinance 16717</v>
          </cell>
          <cell r="J817" t="str">
            <v>1st Quarter</v>
          </cell>
        </row>
        <row r="818">
          <cell r="A818">
            <v>11</v>
          </cell>
          <cell r="B818">
            <v>9</v>
          </cell>
          <cell r="C818" t="str">
            <v>GF</v>
          </cell>
          <cell r="D818" t="str">
            <v>0010</v>
          </cell>
          <cell r="E818" t="str">
            <v>0020</v>
          </cell>
          <cell r="F818" t="str">
            <v>0020.1043</v>
          </cell>
          <cell r="G818">
            <v>771862</v>
          </cell>
          <cell r="H818" t="str">
            <v>1st Allot</v>
          </cell>
          <cell r="I818" t="str">
            <v>Ordinance 16717</v>
          </cell>
          <cell r="J818" t="str">
            <v>1st Quarter</v>
          </cell>
        </row>
        <row r="819">
          <cell r="A819">
            <v>12</v>
          </cell>
          <cell r="B819">
            <v>9</v>
          </cell>
          <cell r="C819" t="str">
            <v>GF</v>
          </cell>
          <cell r="D819" t="str">
            <v>0010</v>
          </cell>
          <cell r="E819" t="str">
            <v>0020</v>
          </cell>
          <cell r="F819" t="str">
            <v>0020.1046</v>
          </cell>
          <cell r="G819">
            <v>1318489</v>
          </cell>
          <cell r="H819" t="str">
            <v>1st Allot</v>
          </cell>
          <cell r="I819" t="str">
            <v>Ordinance 16717</v>
          </cell>
          <cell r="J819" t="str">
            <v>1st Quarter</v>
          </cell>
        </row>
        <row r="820">
          <cell r="A820">
            <v>13</v>
          </cell>
          <cell r="B820">
            <v>108</v>
          </cell>
          <cell r="C820" t="str">
            <v>NON-GF</v>
          </cell>
          <cell r="D820" t="str">
            <v>5461</v>
          </cell>
          <cell r="E820" t="str">
            <v>0023</v>
          </cell>
          <cell r="F820" t="str">
            <v>0023</v>
          </cell>
          <cell r="G820">
            <v>117068</v>
          </cell>
          <cell r="H820" t="str">
            <v>1st Allot</v>
          </cell>
          <cell r="I820" t="str">
            <v>Ordinance 16717</v>
          </cell>
          <cell r="J820" t="str">
            <v>1st Quarter</v>
          </cell>
        </row>
        <row r="821">
          <cell r="A821">
            <v>14</v>
          </cell>
          <cell r="B821">
            <v>10</v>
          </cell>
          <cell r="C821" t="str">
            <v>GF</v>
          </cell>
          <cell r="D821" t="str">
            <v>0010</v>
          </cell>
          <cell r="E821" t="str">
            <v>0030</v>
          </cell>
          <cell r="F821" t="str">
            <v>0030</v>
          </cell>
          <cell r="G821">
            <v>152015</v>
          </cell>
          <cell r="H821" t="str">
            <v>1st Allot</v>
          </cell>
          <cell r="I821" t="str">
            <v>Ordinance 16717</v>
          </cell>
          <cell r="J821" t="str">
            <v>1st Quarter</v>
          </cell>
        </row>
        <row r="822">
          <cell r="A822">
            <v>15</v>
          </cell>
          <cell r="B822">
            <v>11</v>
          </cell>
          <cell r="C822" t="str">
            <v>GF</v>
          </cell>
          <cell r="D822" t="str">
            <v>0010</v>
          </cell>
          <cell r="E822" t="str">
            <v>0040</v>
          </cell>
          <cell r="F822" t="str">
            <v>0040.1045</v>
          </cell>
          <cell r="G822">
            <v>398233</v>
          </cell>
          <cell r="H822" t="str">
            <v>1st Allot</v>
          </cell>
          <cell r="I822" t="str">
            <v>Ordinance 16717</v>
          </cell>
          <cell r="J822" t="str">
            <v>1st Quarter</v>
          </cell>
        </row>
        <row r="823">
          <cell r="A823">
            <v>16</v>
          </cell>
          <cell r="B823">
            <v>11</v>
          </cell>
          <cell r="C823" t="str">
            <v>GF</v>
          </cell>
          <cell r="D823" t="str">
            <v>0010</v>
          </cell>
          <cell r="E823" t="str">
            <v>0040</v>
          </cell>
          <cell r="F823" t="str">
            <v>0040.6670</v>
          </cell>
          <cell r="G823">
            <v>-4201</v>
          </cell>
          <cell r="H823" t="str">
            <v>1st Allot</v>
          </cell>
          <cell r="I823" t="str">
            <v>Ordinance 16717</v>
          </cell>
          <cell r="J823" t="str">
            <v>1st Quarter</v>
          </cell>
        </row>
        <row r="824">
          <cell r="A824">
            <v>17</v>
          </cell>
          <cell r="B824">
            <v>12</v>
          </cell>
          <cell r="C824" t="str">
            <v>GF</v>
          </cell>
          <cell r="D824" t="str">
            <v>0010</v>
          </cell>
          <cell r="E824" t="str">
            <v>0050</v>
          </cell>
          <cell r="F824" t="str">
            <v>0050.1047</v>
          </cell>
          <cell r="G824">
            <v>63624</v>
          </cell>
          <cell r="H824" t="str">
            <v>1st Allot</v>
          </cell>
          <cell r="I824" t="str">
            <v>Ordinance 16717</v>
          </cell>
          <cell r="J824" t="str">
            <v>1st Quarter</v>
          </cell>
        </row>
        <row r="825">
          <cell r="A825">
            <v>18</v>
          </cell>
          <cell r="B825">
            <v>12</v>
          </cell>
          <cell r="C825" t="str">
            <v>GF</v>
          </cell>
          <cell r="D825" t="str">
            <v>0010</v>
          </cell>
          <cell r="E825" t="str">
            <v>0050</v>
          </cell>
          <cell r="F825" t="str">
            <v>0050.1048</v>
          </cell>
          <cell r="G825">
            <v>223015</v>
          </cell>
          <cell r="H825" t="str">
            <v>1st Allot</v>
          </cell>
          <cell r="I825" t="str">
            <v>Ordinance 16717</v>
          </cell>
          <cell r="J825" t="str">
            <v>1st Quarter</v>
          </cell>
        </row>
        <row r="826">
          <cell r="A826">
            <v>19</v>
          </cell>
          <cell r="B826">
            <v>13</v>
          </cell>
          <cell r="C826" t="str">
            <v>GF</v>
          </cell>
          <cell r="D826" t="str">
            <v>0010</v>
          </cell>
          <cell r="E826" t="str">
            <v>0060</v>
          </cell>
          <cell r="F826" t="str">
            <v>0060</v>
          </cell>
          <cell r="G826">
            <v>156376</v>
          </cell>
          <cell r="H826" t="str">
            <v>1st Allot</v>
          </cell>
          <cell r="I826" t="str">
            <v>Ordinance 16717</v>
          </cell>
          <cell r="J826" t="str">
            <v>1st Quarter</v>
          </cell>
        </row>
        <row r="827">
          <cell r="A827">
            <v>20</v>
          </cell>
          <cell r="B827">
            <v>14</v>
          </cell>
          <cell r="C827" t="str">
            <v>GF</v>
          </cell>
          <cell r="D827" t="str">
            <v>0010</v>
          </cell>
          <cell r="E827" t="str">
            <v>0070</v>
          </cell>
          <cell r="F827" t="str">
            <v>0070</v>
          </cell>
          <cell r="G827">
            <v>176102</v>
          </cell>
          <cell r="H827" t="str">
            <v>1st Allot</v>
          </cell>
          <cell r="I827" t="str">
            <v>Ordinance 16717</v>
          </cell>
          <cell r="J827" t="str">
            <v>1st Quarter</v>
          </cell>
        </row>
        <row r="828">
          <cell r="A828">
            <v>21</v>
          </cell>
          <cell r="B828">
            <v>15</v>
          </cell>
          <cell r="C828" t="str">
            <v>GF</v>
          </cell>
          <cell r="D828" t="str">
            <v>0010</v>
          </cell>
          <cell r="E828" t="str">
            <v>0085</v>
          </cell>
          <cell r="F828" t="str">
            <v>0085</v>
          </cell>
          <cell r="G828">
            <v>89261</v>
          </cell>
          <cell r="H828" t="str">
            <v>1st Allot</v>
          </cell>
          <cell r="I828" t="str">
            <v>Ordinance 16717</v>
          </cell>
          <cell r="J828" t="str">
            <v>1st Quarter</v>
          </cell>
        </row>
        <row r="829">
          <cell r="A829">
            <v>22</v>
          </cell>
          <cell r="B829">
            <v>16</v>
          </cell>
          <cell r="C829" t="str">
            <v>GF</v>
          </cell>
          <cell r="D829" t="str">
            <v>0010</v>
          </cell>
          <cell r="E829" t="str">
            <v>0087</v>
          </cell>
          <cell r="F829" t="str">
            <v>0087</v>
          </cell>
          <cell r="G829">
            <v>77226</v>
          </cell>
          <cell r="H829" t="str">
            <v>1st Allot</v>
          </cell>
          <cell r="I829" t="str">
            <v>Ordinance 16717</v>
          </cell>
          <cell r="J829" t="str">
            <v>1st Quarter</v>
          </cell>
        </row>
        <row r="830">
          <cell r="A830">
            <v>23</v>
          </cell>
          <cell r="B830">
            <v>86</v>
          </cell>
          <cell r="C830" t="str">
            <v>NON-GF</v>
          </cell>
          <cell r="D830" t="str">
            <v>1391</v>
          </cell>
          <cell r="E830" t="str">
            <v>0091</v>
          </cell>
          <cell r="F830" t="str">
            <v>0091</v>
          </cell>
          <cell r="G830">
            <v>60765</v>
          </cell>
          <cell r="H830" t="str">
            <v>1st Allot</v>
          </cell>
          <cell r="I830" t="str">
            <v>Ordinance 16717</v>
          </cell>
          <cell r="J830" t="str">
            <v>1st Quarter</v>
          </cell>
        </row>
        <row r="831">
          <cell r="A831">
            <v>24</v>
          </cell>
          <cell r="B831">
            <v>17</v>
          </cell>
          <cell r="C831" t="str">
            <v>GF</v>
          </cell>
          <cell r="D831" t="str">
            <v>0010</v>
          </cell>
          <cell r="E831" t="str">
            <v>0110</v>
          </cell>
          <cell r="F831" t="str">
            <v>0110</v>
          </cell>
          <cell r="G831">
            <v>80649</v>
          </cell>
          <cell r="H831" t="str">
            <v>1st Allot</v>
          </cell>
          <cell r="I831" t="str">
            <v>Ordinance 16717</v>
          </cell>
          <cell r="J831" t="str">
            <v>1st Quarter</v>
          </cell>
        </row>
        <row r="832">
          <cell r="A832">
            <v>25</v>
          </cell>
          <cell r="B832">
            <v>72</v>
          </cell>
          <cell r="C832" t="str">
            <v>NON-GF</v>
          </cell>
          <cell r="D832" t="str">
            <v>1141</v>
          </cell>
          <cell r="E832" t="str">
            <v>0117</v>
          </cell>
          <cell r="F832" t="str">
            <v>0117.9759</v>
          </cell>
          <cell r="G832">
            <v>2743460</v>
          </cell>
          <cell r="H832" t="str">
            <v>1st Allot</v>
          </cell>
          <cell r="I832" t="str">
            <v>Ordinance 16717</v>
          </cell>
          <cell r="J832" t="str">
            <v>1st Quarter</v>
          </cell>
        </row>
        <row r="833">
          <cell r="A833">
            <v>26</v>
          </cell>
          <cell r="B833">
            <v>72</v>
          </cell>
          <cell r="C833" t="str">
            <v>NON-GF</v>
          </cell>
          <cell r="D833" t="str">
            <v>1141</v>
          </cell>
          <cell r="E833" t="str">
            <v>0117</v>
          </cell>
          <cell r="F833" t="str">
            <v>0117.9770</v>
          </cell>
          <cell r="G833">
            <v>327847</v>
          </cell>
          <cell r="H833" t="str">
            <v>1st Allot</v>
          </cell>
          <cell r="I833" t="str">
            <v>Ordinance 16717</v>
          </cell>
          <cell r="J833" t="str">
            <v>1st Quarter</v>
          </cell>
        </row>
        <row r="834">
          <cell r="A834">
            <v>27</v>
          </cell>
          <cell r="B834">
            <v>73</v>
          </cell>
          <cell r="C834" t="str">
            <v>NON-GF</v>
          </cell>
          <cell r="D834" t="str">
            <v>1142</v>
          </cell>
          <cell r="E834" t="str">
            <v>0118</v>
          </cell>
          <cell r="F834" t="str">
            <v>0118.9775</v>
          </cell>
          <cell r="G834">
            <v>2902929</v>
          </cell>
          <cell r="H834" t="str">
            <v>1st Allot</v>
          </cell>
          <cell r="I834" t="str">
            <v>Ordinance 16717</v>
          </cell>
          <cell r="J834" t="str">
            <v>1st Quarter</v>
          </cell>
        </row>
        <row r="835">
          <cell r="A835">
            <v>28</v>
          </cell>
          <cell r="B835">
            <v>73</v>
          </cell>
          <cell r="C835" t="str">
            <v>NON-GF</v>
          </cell>
          <cell r="D835" t="str">
            <v>1142</v>
          </cell>
          <cell r="E835" t="str">
            <v>0118</v>
          </cell>
          <cell r="F835" t="str">
            <v>0118.9786</v>
          </cell>
          <cell r="G835">
            <v>640616</v>
          </cell>
          <cell r="H835" t="str">
            <v>1st Allot</v>
          </cell>
          <cell r="I835" t="str">
            <v>Ordinance 16717</v>
          </cell>
          <cell r="J835" t="str">
            <v>1st Quarter</v>
          </cell>
        </row>
        <row r="836">
          <cell r="A836">
            <v>29</v>
          </cell>
          <cell r="B836">
            <v>18</v>
          </cell>
          <cell r="C836" t="str">
            <v>GF</v>
          </cell>
          <cell r="D836" t="str">
            <v>0010</v>
          </cell>
          <cell r="E836" t="str">
            <v>0120</v>
          </cell>
          <cell r="F836" t="str">
            <v>0120</v>
          </cell>
          <cell r="G836">
            <v>908876</v>
          </cell>
          <cell r="H836" t="str">
            <v>1st Allot</v>
          </cell>
          <cell r="I836" t="str">
            <v>Ordinance 16717</v>
          </cell>
          <cell r="J836" t="str">
            <v>1st Quarter</v>
          </cell>
        </row>
        <row r="837">
          <cell r="A837">
            <v>30</v>
          </cell>
          <cell r="B837">
            <v>134</v>
          </cell>
          <cell r="C837" t="str">
            <v>NON-GF</v>
          </cell>
          <cell r="D837" t="str">
            <v>5441</v>
          </cell>
          <cell r="E837" t="str">
            <v>0137</v>
          </cell>
          <cell r="F837" t="str">
            <v>0137</v>
          </cell>
          <cell r="G837">
            <v>299574</v>
          </cell>
          <cell r="H837" t="str">
            <v>1st Allot</v>
          </cell>
          <cell r="I837" t="str">
            <v>Ordinance 16717</v>
          </cell>
          <cell r="J837" t="str">
            <v>1st Quarter</v>
          </cell>
        </row>
        <row r="838">
          <cell r="A838">
            <v>31</v>
          </cell>
          <cell r="B838">
            <v>107</v>
          </cell>
          <cell r="C838" t="str">
            <v>NON-GF</v>
          </cell>
          <cell r="D838" t="str">
            <v>5450</v>
          </cell>
          <cell r="E838" t="str">
            <v>0138</v>
          </cell>
          <cell r="F838" t="str">
            <v>0138.6800M</v>
          </cell>
          <cell r="G838">
            <v>2763638</v>
          </cell>
          <cell r="H838" t="str">
            <v>1st Allot</v>
          </cell>
          <cell r="I838" t="str">
            <v>Ordinance 16717</v>
          </cell>
          <cell r="J838" t="str">
            <v>1st Quarter</v>
          </cell>
        </row>
        <row r="839">
          <cell r="A839">
            <v>32</v>
          </cell>
          <cell r="B839">
            <v>107</v>
          </cell>
          <cell r="C839" t="str">
            <v>NON-GF</v>
          </cell>
          <cell r="D839" t="str">
            <v>5450</v>
          </cell>
          <cell r="E839" t="str">
            <v>0138</v>
          </cell>
          <cell r="F839" t="str">
            <v>0138.6810M</v>
          </cell>
          <cell r="G839">
            <v>834224</v>
          </cell>
          <cell r="H839" t="str">
            <v>1st Allot</v>
          </cell>
          <cell r="I839" t="str">
            <v>Ordinance 16717</v>
          </cell>
          <cell r="J839" t="str">
            <v>1st Quarter</v>
          </cell>
        </row>
        <row r="840">
          <cell r="A840">
            <v>33</v>
          </cell>
          <cell r="B840">
            <v>107</v>
          </cell>
          <cell r="C840" t="str">
            <v>NON-GF</v>
          </cell>
          <cell r="D840" t="str">
            <v>5450</v>
          </cell>
          <cell r="E840" t="str">
            <v>0138</v>
          </cell>
          <cell r="F840" t="str">
            <v>0138.6820M</v>
          </cell>
          <cell r="G840">
            <v>1181087</v>
          </cell>
          <cell r="H840" t="str">
            <v>1st Allot</v>
          </cell>
          <cell r="I840" t="str">
            <v>Ordinance 16717</v>
          </cell>
          <cell r="J840" t="str">
            <v>1st Quarter</v>
          </cell>
        </row>
        <row r="841">
          <cell r="A841">
            <v>34</v>
          </cell>
          <cell r="B841">
            <v>107</v>
          </cell>
          <cell r="C841" t="str">
            <v>NON-GF</v>
          </cell>
          <cell r="D841" t="str">
            <v>5450</v>
          </cell>
          <cell r="E841" t="str">
            <v>0138</v>
          </cell>
          <cell r="F841" t="str">
            <v>0138.6830M</v>
          </cell>
          <cell r="G841">
            <v>1242262</v>
          </cell>
          <cell r="H841" t="str">
            <v>1st Allot</v>
          </cell>
          <cell r="I841" t="str">
            <v>Ordinance 16717</v>
          </cell>
          <cell r="J841" t="str">
            <v>1st Quarter</v>
          </cell>
        </row>
        <row r="842">
          <cell r="A842">
            <v>35</v>
          </cell>
          <cell r="B842">
            <v>107</v>
          </cell>
          <cell r="C842" t="str">
            <v>NON-GF</v>
          </cell>
          <cell r="D842" t="str">
            <v>5450</v>
          </cell>
          <cell r="E842" t="str">
            <v>0138</v>
          </cell>
          <cell r="F842" t="str">
            <v>0138.6850M</v>
          </cell>
          <cell r="G842">
            <v>952440</v>
          </cell>
          <cell r="H842" t="str">
            <v>1st Allot</v>
          </cell>
          <cell r="I842" t="str">
            <v>Ordinance 16717</v>
          </cell>
          <cell r="J842" t="str">
            <v>1st Quarter</v>
          </cell>
        </row>
        <row r="843">
          <cell r="A843">
            <v>36</v>
          </cell>
          <cell r="B843">
            <v>19</v>
          </cell>
          <cell r="C843" t="str">
            <v>GF</v>
          </cell>
          <cell r="D843" t="str">
            <v>0010</v>
          </cell>
          <cell r="E843" t="str">
            <v>0140</v>
          </cell>
          <cell r="F843" t="str">
            <v>0140</v>
          </cell>
          <cell r="G843">
            <v>1074916</v>
          </cell>
          <cell r="H843" t="str">
            <v>1st Allot</v>
          </cell>
          <cell r="I843" t="str">
            <v>Ordinance 16717</v>
          </cell>
          <cell r="J843" t="str">
            <v>1st Quarter</v>
          </cell>
        </row>
        <row r="844">
          <cell r="A844">
            <v>37</v>
          </cell>
          <cell r="B844">
            <v>20</v>
          </cell>
          <cell r="C844" t="str">
            <v>GF</v>
          </cell>
          <cell r="D844" t="str">
            <v>0010</v>
          </cell>
          <cell r="E844" t="str">
            <v>0150</v>
          </cell>
          <cell r="F844" t="str">
            <v>0150</v>
          </cell>
          <cell r="G844">
            <v>975750</v>
          </cell>
          <cell r="H844" t="str">
            <v>1st Allot</v>
          </cell>
          <cell r="I844" t="str">
            <v>Ordinance 16717</v>
          </cell>
          <cell r="J844" t="str">
            <v>1st Quarter</v>
          </cell>
        </row>
        <row r="845">
          <cell r="A845">
            <v>38</v>
          </cell>
          <cell r="B845">
            <v>113</v>
          </cell>
          <cell r="C845" t="str">
            <v>NON-GF</v>
          </cell>
          <cell r="D845" t="str">
            <v>5520</v>
          </cell>
          <cell r="E845" t="str">
            <v>0154</v>
          </cell>
          <cell r="F845" t="str">
            <v>0154</v>
          </cell>
          <cell r="G845">
            <v>9330182</v>
          </cell>
          <cell r="H845" t="str">
            <v>1st Allot</v>
          </cell>
          <cell r="I845" t="str">
            <v>Ordinance 16717</v>
          </cell>
          <cell r="J845" t="str">
            <v>1st Quarter</v>
          </cell>
        </row>
        <row r="846">
          <cell r="A846">
            <v>39</v>
          </cell>
          <cell r="B846">
            <v>21</v>
          </cell>
          <cell r="C846" t="str">
            <v>GF</v>
          </cell>
          <cell r="D846" t="str">
            <v>0010</v>
          </cell>
          <cell r="E846" t="str">
            <v>0180</v>
          </cell>
          <cell r="F846" t="str">
            <v>0180</v>
          </cell>
          <cell r="G846">
            <v>896755</v>
          </cell>
          <cell r="H846" t="str">
            <v>1st Allot</v>
          </cell>
          <cell r="I846" t="str">
            <v>Ordinance 16717</v>
          </cell>
          <cell r="J846" t="str">
            <v>1st Quarter</v>
          </cell>
        </row>
        <row r="847">
          <cell r="A847">
            <v>40</v>
          </cell>
          <cell r="B847">
            <v>22</v>
          </cell>
          <cell r="C847" t="str">
            <v>GF</v>
          </cell>
          <cell r="D847" t="str">
            <v>0010</v>
          </cell>
          <cell r="E847" t="str">
            <v>0200</v>
          </cell>
          <cell r="F847" t="str">
            <v>0200.1938</v>
          </cell>
          <cell r="G847">
            <v>2323766</v>
          </cell>
          <cell r="H847" t="str">
            <v>1st Allot</v>
          </cell>
          <cell r="I847" t="str">
            <v>Ordinance 16717</v>
          </cell>
          <cell r="J847" t="str">
            <v>1st Quarter</v>
          </cell>
        </row>
        <row r="848">
          <cell r="A848">
            <v>41</v>
          </cell>
          <cell r="B848">
            <v>22</v>
          </cell>
          <cell r="C848" t="str">
            <v>GF</v>
          </cell>
          <cell r="D848" t="str">
            <v>0010</v>
          </cell>
          <cell r="E848" t="str">
            <v>0200</v>
          </cell>
          <cell r="F848" t="str">
            <v>0200.1943</v>
          </cell>
          <cell r="G848">
            <v>7798261</v>
          </cell>
          <cell r="H848" t="str">
            <v>1st Allot</v>
          </cell>
          <cell r="I848" t="str">
            <v>Ordinance 16717</v>
          </cell>
          <cell r="J848" t="str">
            <v>1st Quarter</v>
          </cell>
        </row>
        <row r="849">
          <cell r="A849">
            <v>42</v>
          </cell>
          <cell r="B849">
            <v>22</v>
          </cell>
          <cell r="C849" t="str">
            <v>GF</v>
          </cell>
          <cell r="D849" t="str">
            <v>0010</v>
          </cell>
          <cell r="E849" t="str">
            <v>0200</v>
          </cell>
          <cell r="F849" t="str">
            <v>0200.1954</v>
          </cell>
          <cell r="G849">
            <v>8108008</v>
          </cell>
          <cell r="H849" t="str">
            <v>1st Allot</v>
          </cell>
          <cell r="I849" t="str">
            <v>Ordinance 16717</v>
          </cell>
          <cell r="J849" t="str">
            <v>1st Quarter</v>
          </cell>
        </row>
        <row r="850">
          <cell r="A850">
            <v>43</v>
          </cell>
          <cell r="B850">
            <v>22</v>
          </cell>
          <cell r="C850" t="str">
            <v>GF</v>
          </cell>
          <cell r="D850" t="str">
            <v>0010</v>
          </cell>
          <cell r="E850" t="str">
            <v>0200</v>
          </cell>
          <cell r="F850" t="str">
            <v>0200.8331</v>
          </cell>
          <cell r="G850">
            <v>6158130</v>
          </cell>
          <cell r="H850" t="str">
            <v>1st Allot</v>
          </cell>
          <cell r="I850" t="str">
            <v>Ordinance 16717</v>
          </cell>
          <cell r="J850" t="str">
            <v>1st Quarter</v>
          </cell>
        </row>
        <row r="851">
          <cell r="A851">
            <v>44</v>
          </cell>
          <cell r="B851">
            <v>22</v>
          </cell>
          <cell r="C851" t="str">
            <v>GF</v>
          </cell>
          <cell r="D851" t="str">
            <v>0010</v>
          </cell>
          <cell r="E851" t="str">
            <v>0200</v>
          </cell>
          <cell r="F851" t="str">
            <v>0200.8340</v>
          </cell>
          <cell r="G851">
            <v>3229684</v>
          </cell>
          <cell r="H851" t="str">
            <v>1st Allot</v>
          </cell>
          <cell r="I851" t="str">
            <v>Ordinance 16717</v>
          </cell>
          <cell r="J851" t="str">
            <v>1st Quarter</v>
          </cell>
        </row>
        <row r="852">
          <cell r="A852">
            <v>45</v>
          </cell>
          <cell r="B852">
            <v>22</v>
          </cell>
          <cell r="C852" t="str">
            <v>GF</v>
          </cell>
          <cell r="D852" t="str">
            <v>0010</v>
          </cell>
          <cell r="E852" t="str">
            <v>0200</v>
          </cell>
          <cell r="F852" t="str">
            <v>0200.8341</v>
          </cell>
          <cell r="G852">
            <v>491992</v>
          </cell>
          <cell r="H852" t="str">
            <v>1st Allot</v>
          </cell>
          <cell r="I852" t="str">
            <v>Ordinance 16717</v>
          </cell>
          <cell r="J852" t="str">
            <v>1st Quarter</v>
          </cell>
        </row>
        <row r="853">
          <cell r="A853">
            <v>46</v>
          </cell>
          <cell r="B853">
            <v>22</v>
          </cell>
          <cell r="C853" t="str">
            <v>GF</v>
          </cell>
          <cell r="D853" t="str">
            <v>0010</v>
          </cell>
          <cell r="E853" t="str">
            <v>0200</v>
          </cell>
          <cell r="F853" t="str">
            <v>0200.8342</v>
          </cell>
          <cell r="G853">
            <v>1111455</v>
          </cell>
          <cell r="H853" t="str">
            <v>1st Allot</v>
          </cell>
          <cell r="I853" t="str">
            <v>Ordinance 16717</v>
          </cell>
          <cell r="J853" t="str">
            <v>1st Quarter</v>
          </cell>
        </row>
        <row r="854">
          <cell r="A854">
            <v>47</v>
          </cell>
          <cell r="B854">
            <v>22</v>
          </cell>
          <cell r="C854" t="str">
            <v>GF</v>
          </cell>
          <cell r="D854" t="str">
            <v>0010</v>
          </cell>
          <cell r="E854" t="str">
            <v>0200</v>
          </cell>
          <cell r="F854" t="str">
            <v>0200.8350</v>
          </cell>
          <cell r="G854">
            <v>1854705</v>
          </cell>
          <cell r="H854" t="str">
            <v>1st Allot</v>
          </cell>
          <cell r="I854" t="str">
            <v>Ordinance 16717</v>
          </cell>
          <cell r="J854" t="str">
            <v>1st Quarter</v>
          </cell>
        </row>
        <row r="855">
          <cell r="A855">
            <v>48</v>
          </cell>
          <cell r="B855">
            <v>22</v>
          </cell>
          <cell r="C855" t="str">
            <v>GF</v>
          </cell>
          <cell r="D855" t="str">
            <v>0010</v>
          </cell>
          <cell r="E855" t="str">
            <v>0200</v>
          </cell>
          <cell r="F855" t="str">
            <v>0200.8360</v>
          </cell>
          <cell r="G855">
            <v>1608269</v>
          </cell>
          <cell r="H855" t="str">
            <v>1st Allot</v>
          </cell>
          <cell r="I855" t="str">
            <v>Ordinance 16717</v>
          </cell>
          <cell r="J855" t="str">
            <v>1st Quarter</v>
          </cell>
        </row>
        <row r="856">
          <cell r="A856">
            <v>49</v>
          </cell>
          <cell r="B856">
            <v>23</v>
          </cell>
          <cell r="C856" t="str">
            <v>GF</v>
          </cell>
          <cell r="D856" t="str">
            <v>0010</v>
          </cell>
          <cell r="E856" t="str">
            <v>0205</v>
          </cell>
          <cell r="F856" t="str">
            <v>0205</v>
          </cell>
          <cell r="G856">
            <v>215294</v>
          </cell>
          <cell r="H856" t="str">
            <v>1st Allot</v>
          </cell>
          <cell r="I856" t="str">
            <v>Ordinance 16717</v>
          </cell>
          <cell r="J856" t="str">
            <v>1st Quarter</v>
          </cell>
        </row>
        <row r="857">
          <cell r="A857">
            <v>50</v>
          </cell>
          <cell r="B857">
            <v>78</v>
          </cell>
          <cell r="C857" t="str">
            <v>NON-GF</v>
          </cell>
          <cell r="D857" t="str">
            <v>1220</v>
          </cell>
          <cell r="E857" t="str">
            <v>0208</v>
          </cell>
          <cell r="F857" t="str">
            <v>0208</v>
          </cell>
          <cell r="G857">
            <v>5081220</v>
          </cell>
          <cell r="H857" t="str">
            <v>1st Allot</v>
          </cell>
          <cell r="I857" t="str">
            <v>Ordinance 16717</v>
          </cell>
          <cell r="J857" t="str">
            <v>1st Quarter</v>
          </cell>
        </row>
        <row r="858">
          <cell r="A858">
            <v>51</v>
          </cell>
          <cell r="B858">
            <v>103</v>
          </cell>
          <cell r="C858" t="str">
            <v>NON-GF</v>
          </cell>
          <cell r="D858" t="str">
            <v>4501</v>
          </cell>
          <cell r="E858" t="str">
            <v>0213</v>
          </cell>
          <cell r="F858" t="str">
            <v>0213</v>
          </cell>
          <cell r="G858">
            <v>722242</v>
          </cell>
          <cell r="H858" t="str">
            <v>1st Allot</v>
          </cell>
          <cell r="I858" t="str">
            <v>Ordinance 16717</v>
          </cell>
          <cell r="J858" t="str">
            <v>1st Quarter</v>
          </cell>
        </row>
        <row r="859">
          <cell r="A859">
            <v>52</v>
          </cell>
          <cell r="B859">
            <v>74</v>
          </cell>
          <cell r="C859" t="str">
            <v>NON-GF</v>
          </cell>
          <cell r="D859" t="str">
            <v>1170</v>
          </cell>
          <cell r="E859" t="str">
            <v>0301</v>
          </cell>
          <cell r="F859" t="str">
            <v>0301</v>
          </cell>
          <cell r="G859">
            <v>2972459</v>
          </cell>
          <cell r="H859" t="str">
            <v>1st Allot</v>
          </cell>
          <cell r="I859" t="str">
            <v>Ordinance 16717</v>
          </cell>
          <cell r="J859" t="str">
            <v>1st Quarter</v>
          </cell>
        </row>
        <row r="860">
          <cell r="A860">
            <v>53</v>
          </cell>
          <cell r="B860">
            <v>84</v>
          </cell>
          <cell r="C860" t="str">
            <v>NON-GF</v>
          </cell>
          <cell r="D860" t="str">
            <v>1340</v>
          </cell>
          <cell r="E860" t="str">
            <v>0325</v>
          </cell>
          <cell r="F860" t="str">
            <v>0325.3400</v>
          </cell>
          <cell r="G860">
            <v>217841</v>
          </cell>
          <cell r="H860" t="str">
            <v>1st Allot</v>
          </cell>
          <cell r="I860" t="str">
            <v>Ordinance 16717</v>
          </cell>
          <cell r="J860" t="str">
            <v>1st Quarter</v>
          </cell>
        </row>
        <row r="861">
          <cell r="A861">
            <v>54</v>
          </cell>
          <cell r="B861">
            <v>84</v>
          </cell>
          <cell r="C861" t="str">
            <v>NON-GF</v>
          </cell>
          <cell r="D861" t="str">
            <v>1340</v>
          </cell>
          <cell r="E861" t="str">
            <v>0325</v>
          </cell>
          <cell r="F861" t="str">
            <v>0325.3408</v>
          </cell>
          <cell r="G861">
            <v>1868835</v>
          </cell>
          <cell r="H861" t="str">
            <v>1st Allot</v>
          </cell>
          <cell r="I861" t="str">
            <v>Ordinance 16717</v>
          </cell>
          <cell r="J861" t="str">
            <v>1st Quarter</v>
          </cell>
        </row>
        <row r="862">
          <cell r="A862">
            <v>55</v>
          </cell>
          <cell r="B862">
            <v>84</v>
          </cell>
          <cell r="C862" t="str">
            <v>NON-GF</v>
          </cell>
          <cell r="D862" t="str">
            <v>1340</v>
          </cell>
          <cell r="E862" t="str">
            <v>0325</v>
          </cell>
          <cell r="F862" t="str">
            <v>0325.3424</v>
          </cell>
          <cell r="G862">
            <v>1845126</v>
          </cell>
          <cell r="H862" t="str">
            <v>1st Allot</v>
          </cell>
          <cell r="I862" t="str">
            <v>Ordinance 16717</v>
          </cell>
          <cell r="J862" t="str">
            <v>1st Quarter</v>
          </cell>
        </row>
        <row r="863">
          <cell r="A863">
            <v>56</v>
          </cell>
          <cell r="B863">
            <v>84</v>
          </cell>
          <cell r="C863" t="str">
            <v>NON-GF</v>
          </cell>
          <cell r="D863" t="str">
            <v>1340</v>
          </cell>
          <cell r="E863" t="str">
            <v>0325</v>
          </cell>
          <cell r="F863" t="str">
            <v>0325.3427</v>
          </cell>
          <cell r="G863">
            <v>5759</v>
          </cell>
          <cell r="H863" t="str">
            <v>1st Allot</v>
          </cell>
          <cell r="I863" t="str">
            <v>Ordinance 16717</v>
          </cell>
          <cell r="J863" t="str">
            <v>1st Quarter</v>
          </cell>
        </row>
        <row r="864">
          <cell r="A864">
            <v>57</v>
          </cell>
          <cell r="B864">
            <v>84</v>
          </cell>
          <cell r="C864" t="str">
            <v>NON-GF</v>
          </cell>
          <cell r="D864" t="str">
            <v>1340</v>
          </cell>
          <cell r="E864" t="str">
            <v>0325</v>
          </cell>
          <cell r="F864" t="str">
            <v>0325.3450</v>
          </cell>
          <cell r="G864">
            <v>1535935</v>
          </cell>
          <cell r="H864" t="str">
            <v>1st Allot</v>
          </cell>
          <cell r="I864" t="str">
            <v>Ordinance 16717</v>
          </cell>
          <cell r="J864" t="str">
            <v>1st Quarter</v>
          </cell>
        </row>
        <row r="865">
          <cell r="A865">
            <v>58</v>
          </cell>
          <cell r="B865">
            <v>100</v>
          </cell>
          <cell r="C865" t="str">
            <v>NON-GF</v>
          </cell>
          <cell r="D865" t="str">
            <v>2460</v>
          </cell>
          <cell r="E865" t="str">
            <v>0350</v>
          </cell>
          <cell r="F865" t="str">
            <v>0350.9650</v>
          </cell>
          <cell r="G865">
            <v>538152</v>
          </cell>
          <cell r="H865" t="str">
            <v>1st Allot</v>
          </cell>
          <cell r="I865" t="str">
            <v>Ordinance 16717</v>
          </cell>
          <cell r="J865" t="str">
            <v>1st Quarter</v>
          </cell>
        </row>
        <row r="866">
          <cell r="A866">
            <v>59</v>
          </cell>
          <cell r="B866">
            <v>100</v>
          </cell>
          <cell r="C866" t="str">
            <v>NON-GF</v>
          </cell>
          <cell r="D866" t="str">
            <v>2460</v>
          </cell>
          <cell r="E866" t="str">
            <v>0350</v>
          </cell>
          <cell r="F866" t="str">
            <v>0350.9653</v>
          </cell>
          <cell r="G866">
            <v>367376</v>
          </cell>
          <cell r="H866" t="str">
            <v>1st Allot</v>
          </cell>
          <cell r="I866" t="str">
            <v>Ordinance 16717</v>
          </cell>
          <cell r="J866" t="str">
            <v>1st Quarter</v>
          </cell>
        </row>
        <row r="867">
          <cell r="A867">
            <v>60</v>
          </cell>
          <cell r="B867">
            <v>100</v>
          </cell>
          <cell r="C867" t="str">
            <v>NON-GF</v>
          </cell>
          <cell r="D867" t="str">
            <v>2460</v>
          </cell>
          <cell r="E867" t="str">
            <v>0350</v>
          </cell>
          <cell r="F867" t="str">
            <v>0350.9656</v>
          </cell>
          <cell r="G867">
            <v>795945</v>
          </cell>
          <cell r="H867" t="str">
            <v>1st Allot</v>
          </cell>
          <cell r="I867" t="str">
            <v>Ordinance 16717</v>
          </cell>
          <cell r="J867" t="str">
            <v>1st Quarter</v>
          </cell>
        </row>
        <row r="868">
          <cell r="A868">
            <v>61</v>
          </cell>
          <cell r="B868">
            <v>82</v>
          </cell>
          <cell r="C868" t="str">
            <v>NON-GF</v>
          </cell>
          <cell r="D868" t="str">
            <v>1290</v>
          </cell>
          <cell r="E868" t="str">
            <v>0355</v>
          </cell>
          <cell r="F868" t="str">
            <v>0355</v>
          </cell>
          <cell r="G868">
            <v>153838</v>
          </cell>
          <cell r="H868" t="str">
            <v>1st Allot</v>
          </cell>
          <cell r="I868" t="str">
            <v>Ordinance 16717</v>
          </cell>
          <cell r="J868" t="str">
            <v>1st Quarter</v>
          </cell>
        </row>
        <row r="869">
          <cell r="A869">
            <v>62</v>
          </cell>
          <cell r="B869">
            <v>101</v>
          </cell>
          <cell r="C869" t="str">
            <v>NON-GF</v>
          </cell>
          <cell r="D869" t="str">
            <v>4040</v>
          </cell>
          <cell r="E869" t="str">
            <v>0381</v>
          </cell>
          <cell r="F869" t="str">
            <v>0381.3115</v>
          </cell>
          <cell r="G869">
            <v>140646</v>
          </cell>
          <cell r="H869" t="str">
            <v>1st Allot</v>
          </cell>
          <cell r="I869" t="str">
            <v>Ordinance 16717</v>
          </cell>
          <cell r="J869" t="str">
            <v>1st Quarter</v>
          </cell>
        </row>
        <row r="870">
          <cell r="A870">
            <v>63</v>
          </cell>
          <cell r="B870">
            <v>101</v>
          </cell>
          <cell r="C870" t="str">
            <v>NON-GF</v>
          </cell>
          <cell r="D870" t="str">
            <v>4040</v>
          </cell>
          <cell r="E870" t="str">
            <v>0381</v>
          </cell>
          <cell r="F870" t="str">
            <v>0381.3124</v>
          </cell>
          <cell r="G870">
            <v>342976</v>
          </cell>
          <cell r="H870" t="str">
            <v>1st Allot</v>
          </cell>
          <cell r="I870" t="str">
            <v>Ordinance 16717</v>
          </cell>
          <cell r="J870" t="str">
            <v>1st Quarter</v>
          </cell>
        </row>
        <row r="871">
          <cell r="A871">
            <v>64</v>
          </cell>
          <cell r="B871">
            <v>101</v>
          </cell>
          <cell r="C871" t="str">
            <v>NON-GF</v>
          </cell>
          <cell r="D871" t="str">
            <v>4040</v>
          </cell>
          <cell r="E871" t="str">
            <v>0381</v>
          </cell>
          <cell r="F871" t="str">
            <v>0381.7070</v>
          </cell>
          <cell r="G871">
            <v>1051250</v>
          </cell>
          <cell r="H871" t="str">
            <v>1st Allot</v>
          </cell>
          <cell r="I871" t="str">
            <v>Ordinance 16717</v>
          </cell>
          <cell r="J871" t="str">
            <v>1st Quarter</v>
          </cell>
        </row>
        <row r="872">
          <cell r="A872">
            <v>65</v>
          </cell>
          <cell r="B872">
            <v>83</v>
          </cell>
          <cell r="C872" t="str">
            <v>NON-GF</v>
          </cell>
          <cell r="D872" t="str">
            <v>1311</v>
          </cell>
          <cell r="E872" t="str">
            <v>0384</v>
          </cell>
          <cell r="F872" t="str">
            <v>0384</v>
          </cell>
          <cell r="G872">
            <v>431954</v>
          </cell>
          <cell r="H872" t="str">
            <v>1st Allot</v>
          </cell>
          <cell r="I872" t="str">
            <v>Ordinance 16717</v>
          </cell>
          <cell r="J872" t="str">
            <v>1st Quarter</v>
          </cell>
        </row>
        <row r="873">
          <cell r="A873">
            <v>66</v>
          </cell>
          <cell r="B873">
            <v>24</v>
          </cell>
          <cell r="C873" t="str">
            <v>GF</v>
          </cell>
          <cell r="D873" t="str">
            <v>0010</v>
          </cell>
          <cell r="E873" t="str">
            <v>0401</v>
          </cell>
          <cell r="F873" t="str">
            <v>0401</v>
          </cell>
          <cell r="G873">
            <v>263159</v>
          </cell>
          <cell r="H873" t="str">
            <v>1st Allot</v>
          </cell>
          <cell r="I873" t="str">
            <v>Ordinance 16717</v>
          </cell>
          <cell r="J873" t="str">
            <v>1st Quarter</v>
          </cell>
        </row>
        <row r="874">
          <cell r="A874">
            <v>67</v>
          </cell>
          <cell r="B874">
            <v>25</v>
          </cell>
          <cell r="C874" t="str">
            <v>GF</v>
          </cell>
          <cell r="D874" t="str">
            <v>0010</v>
          </cell>
          <cell r="E874" t="str">
            <v>0417</v>
          </cell>
          <cell r="F874" t="str">
            <v>0417.9500</v>
          </cell>
          <cell r="G874">
            <v>497588</v>
          </cell>
          <cell r="H874" t="str">
            <v>1st Allot</v>
          </cell>
          <cell r="I874" t="str">
            <v>Ordinance 16717</v>
          </cell>
          <cell r="J874" t="str">
            <v>1st Quarter</v>
          </cell>
        </row>
        <row r="875">
          <cell r="A875">
            <v>68</v>
          </cell>
          <cell r="B875">
            <v>25</v>
          </cell>
          <cell r="C875" t="str">
            <v>GF</v>
          </cell>
          <cell r="D875" t="str">
            <v>0010</v>
          </cell>
          <cell r="E875" t="str">
            <v>0417</v>
          </cell>
          <cell r="F875" t="str">
            <v>0417.9501</v>
          </cell>
          <cell r="G875">
            <v>212179</v>
          </cell>
          <cell r="H875" t="str">
            <v>1st Allot</v>
          </cell>
          <cell r="I875" t="str">
            <v>Ordinance 16717</v>
          </cell>
          <cell r="J875" t="str">
            <v>1st Quarter</v>
          </cell>
        </row>
        <row r="876">
          <cell r="A876">
            <v>69</v>
          </cell>
          <cell r="B876">
            <v>26</v>
          </cell>
          <cell r="C876" t="str">
            <v>GF</v>
          </cell>
          <cell r="D876" t="str">
            <v>0010</v>
          </cell>
          <cell r="E876" t="str">
            <v>0420</v>
          </cell>
          <cell r="F876" t="str">
            <v>0420.3012M</v>
          </cell>
          <cell r="G876">
            <v>765969</v>
          </cell>
          <cell r="H876" t="str">
            <v>1st Allot</v>
          </cell>
          <cell r="I876" t="str">
            <v>Ordinance 16717</v>
          </cell>
          <cell r="J876" t="str">
            <v>1st Quarter</v>
          </cell>
        </row>
        <row r="877">
          <cell r="A877">
            <v>70</v>
          </cell>
          <cell r="B877">
            <v>26</v>
          </cell>
          <cell r="C877" t="str">
            <v>GF</v>
          </cell>
          <cell r="D877" t="str">
            <v>0010</v>
          </cell>
          <cell r="E877" t="str">
            <v>0420</v>
          </cell>
          <cell r="F877" t="str">
            <v>0420.3013M</v>
          </cell>
          <cell r="G877">
            <v>1320424</v>
          </cell>
          <cell r="H877" t="str">
            <v>1st Allot</v>
          </cell>
          <cell r="I877" t="str">
            <v>Ordinance 16717</v>
          </cell>
          <cell r="J877" t="str">
            <v>1st Quarter</v>
          </cell>
        </row>
        <row r="878">
          <cell r="A878">
            <v>71</v>
          </cell>
          <cell r="B878">
            <v>111</v>
          </cell>
          <cell r="C878" t="str">
            <v>NON-GF</v>
          </cell>
          <cell r="D878" t="str">
            <v>5500</v>
          </cell>
          <cell r="E878" t="str">
            <v>0429</v>
          </cell>
          <cell r="F878" t="str">
            <v>0429.3048M</v>
          </cell>
          <cell r="G878">
            <v>2067547</v>
          </cell>
          <cell r="H878" t="str">
            <v>1st Allot</v>
          </cell>
          <cell r="I878" t="str">
            <v>Ordinance 16717</v>
          </cell>
          <cell r="J878" t="str">
            <v>1st Quarter</v>
          </cell>
        </row>
        <row r="879">
          <cell r="A879">
            <v>72</v>
          </cell>
          <cell r="B879">
            <v>111</v>
          </cell>
          <cell r="C879" t="str">
            <v>NON-GF</v>
          </cell>
          <cell r="D879" t="str">
            <v>5500</v>
          </cell>
          <cell r="E879" t="str">
            <v>0429</v>
          </cell>
          <cell r="F879" t="str">
            <v>0429.3049M</v>
          </cell>
          <cell r="G879">
            <v>53319422</v>
          </cell>
          <cell r="H879" t="str">
            <v>1st Allot</v>
          </cell>
          <cell r="I879" t="str">
            <v>Ordinance 16717</v>
          </cell>
          <cell r="J879" t="str">
            <v>1st Quarter</v>
          </cell>
        </row>
        <row r="880">
          <cell r="A880">
            <v>73</v>
          </cell>
          <cell r="B880">
            <v>60</v>
          </cell>
          <cell r="C880" t="str">
            <v>NON-GF</v>
          </cell>
          <cell r="D880" t="str">
            <v>1110</v>
          </cell>
          <cell r="E880" t="str">
            <v>0431</v>
          </cell>
          <cell r="F880" t="str">
            <v>0431</v>
          </cell>
          <cell r="G880">
            <v>3272410</v>
          </cell>
          <cell r="H880" t="str">
            <v>1st Allot</v>
          </cell>
          <cell r="I880" t="str">
            <v>Ordinance 16717</v>
          </cell>
          <cell r="J880" t="str">
            <v>1st Quarter</v>
          </cell>
        </row>
        <row r="881">
          <cell r="A881">
            <v>74</v>
          </cell>
          <cell r="B881">
            <v>114</v>
          </cell>
          <cell r="C881" t="str">
            <v>NON-GF</v>
          </cell>
          <cell r="D881" t="str">
            <v>5531</v>
          </cell>
          <cell r="E881" t="str">
            <v>0432</v>
          </cell>
          <cell r="F881" t="str">
            <v>0432</v>
          </cell>
          <cell r="G881">
            <v>7550061</v>
          </cell>
          <cell r="H881" t="str">
            <v>1st Allot</v>
          </cell>
          <cell r="I881" t="str">
            <v>Ordinance 16717</v>
          </cell>
          <cell r="J881" t="str">
            <v>1st Quarter</v>
          </cell>
        </row>
        <row r="882">
          <cell r="A882">
            <v>75</v>
          </cell>
          <cell r="B882">
            <v>115</v>
          </cell>
          <cell r="C882" t="str">
            <v>NON-GF</v>
          </cell>
          <cell r="D882" t="str">
            <v>5532</v>
          </cell>
          <cell r="E882" t="str">
            <v>0433</v>
          </cell>
          <cell r="F882" t="str">
            <v>0433</v>
          </cell>
          <cell r="G882">
            <v>648396</v>
          </cell>
          <cell r="H882" t="str">
            <v>1st Allot</v>
          </cell>
          <cell r="I882" t="str">
            <v>Ordinance 16717</v>
          </cell>
          <cell r="J882" t="str">
            <v>1st Quarter</v>
          </cell>
        </row>
        <row r="883">
          <cell r="A883">
            <v>76</v>
          </cell>
          <cell r="B883">
            <v>27</v>
          </cell>
          <cell r="C883" t="str">
            <v>GF</v>
          </cell>
          <cell r="D883" t="str">
            <v>0010</v>
          </cell>
          <cell r="E883" t="str">
            <v>0437</v>
          </cell>
          <cell r="F883" t="str">
            <v>0437</v>
          </cell>
          <cell r="G883">
            <v>82410</v>
          </cell>
          <cell r="H883" t="str">
            <v>1st Allot</v>
          </cell>
          <cell r="I883" t="str">
            <v>Ordinance 16717</v>
          </cell>
          <cell r="J883" t="str">
            <v>1st Quarter</v>
          </cell>
        </row>
        <row r="884">
          <cell r="A884">
            <v>77</v>
          </cell>
          <cell r="B884">
            <v>28</v>
          </cell>
          <cell r="C884" t="str">
            <v>GF</v>
          </cell>
          <cell r="D884" t="str">
            <v>0010</v>
          </cell>
          <cell r="E884" t="str">
            <v>0440</v>
          </cell>
          <cell r="F884" t="str">
            <v>0440</v>
          </cell>
          <cell r="G884">
            <v>916836</v>
          </cell>
          <cell r="H884" t="str">
            <v>1st Allot</v>
          </cell>
          <cell r="I884" t="str">
            <v>Ordinance 16717</v>
          </cell>
          <cell r="J884" t="str">
            <v>1st Quarter</v>
          </cell>
        </row>
        <row r="885">
          <cell r="A885">
            <v>78</v>
          </cell>
          <cell r="B885">
            <v>29</v>
          </cell>
          <cell r="C885" t="str">
            <v>GF</v>
          </cell>
          <cell r="D885" t="str">
            <v>0010</v>
          </cell>
          <cell r="E885" t="str">
            <v>0450</v>
          </cell>
          <cell r="F885" t="str">
            <v>0450</v>
          </cell>
          <cell r="G885">
            <v>575136</v>
          </cell>
          <cell r="H885" t="str">
            <v>1st Allot</v>
          </cell>
          <cell r="I885" t="str">
            <v>Ordinance 16717</v>
          </cell>
          <cell r="J885" t="str">
            <v>1st Quarter</v>
          </cell>
        </row>
        <row r="886">
          <cell r="A886">
            <v>79</v>
          </cell>
          <cell r="B886">
            <v>116</v>
          </cell>
          <cell r="C886" t="str">
            <v>NON-GF</v>
          </cell>
          <cell r="D886" t="str">
            <v>8400</v>
          </cell>
          <cell r="E886" t="str">
            <v>0465</v>
          </cell>
          <cell r="F886" t="str">
            <v>0465</v>
          </cell>
          <cell r="G886">
            <v>40379630</v>
          </cell>
          <cell r="H886" t="str">
            <v>1st Allot</v>
          </cell>
          <cell r="I886" t="str">
            <v>Ordinance 16717</v>
          </cell>
          <cell r="J886" t="str">
            <v>1st Quarter</v>
          </cell>
        </row>
        <row r="887">
          <cell r="A887">
            <v>80</v>
          </cell>
          <cell r="B887">
            <v>117</v>
          </cell>
          <cell r="C887" t="str">
            <v>NON-GF</v>
          </cell>
          <cell r="D887" t="str">
            <v>8500</v>
          </cell>
          <cell r="E887" t="str">
            <v>0466</v>
          </cell>
          <cell r="F887" t="str">
            <v>0466</v>
          </cell>
          <cell r="G887">
            <v>6193619</v>
          </cell>
          <cell r="H887" t="str">
            <v>1st Allot</v>
          </cell>
          <cell r="I887" t="str">
            <v>Ordinance 16717</v>
          </cell>
          <cell r="J887" t="str">
            <v>1st Quarter</v>
          </cell>
        </row>
        <row r="888">
          <cell r="A888">
            <v>81</v>
          </cell>
          <cell r="B888">
            <v>118</v>
          </cell>
          <cell r="C888" t="str">
            <v>NON-GF</v>
          </cell>
          <cell r="D888" t="str">
            <v>8510</v>
          </cell>
          <cell r="E888" t="str">
            <v>0467</v>
          </cell>
          <cell r="F888" t="str">
            <v>0467</v>
          </cell>
          <cell r="G888">
            <v>1433002</v>
          </cell>
          <cell r="H888" t="str">
            <v>1st Allot</v>
          </cell>
          <cell r="I888" t="str">
            <v>Ordinance 16717</v>
          </cell>
          <cell r="J888" t="str">
            <v>1st Quarter</v>
          </cell>
        </row>
        <row r="889">
          <cell r="A889">
            <v>82</v>
          </cell>
          <cell r="B889">
            <v>30</v>
          </cell>
          <cell r="C889" t="str">
            <v>GF</v>
          </cell>
          <cell r="D889" t="str">
            <v>0010</v>
          </cell>
          <cell r="E889" t="str">
            <v>0470</v>
          </cell>
          <cell r="F889" t="str">
            <v>0470.1437</v>
          </cell>
          <cell r="G889">
            <v>351857</v>
          </cell>
          <cell r="H889" t="str">
            <v>1st Allot</v>
          </cell>
          <cell r="I889" t="str">
            <v>Ordinance 16717</v>
          </cell>
          <cell r="J889" t="str">
            <v>1st Quarter</v>
          </cell>
        </row>
        <row r="890">
          <cell r="A890">
            <v>83</v>
          </cell>
          <cell r="B890">
            <v>30</v>
          </cell>
          <cell r="C890" t="str">
            <v>GF</v>
          </cell>
          <cell r="D890" t="str">
            <v>0010</v>
          </cell>
          <cell r="E890" t="str">
            <v>0470</v>
          </cell>
          <cell r="F890" t="str">
            <v>0470.1530</v>
          </cell>
          <cell r="G890">
            <v>849562</v>
          </cell>
          <cell r="H890" t="str">
            <v>1st Allot</v>
          </cell>
          <cell r="I890" t="str">
            <v>Ordinance 16717</v>
          </cell>
          <cell r="J890" t="str">
            <v>1st Quarter</v>
          </cell>
        </row>
        <row r="891">
          <cell r="A891">
            <v>84</v>
          </cell>
          <cell r="B891">
            <v>30</v>
          </cell>
          <cell r="C891" t="str">
            <v>GF</v>
          </cell>
          <cell r="D891" t="str">
            <v>0010</v>
          </cell>
          <cell r="E891" t="str">
            <v>0470</v>
          </cell>
          <cell r="F891" t="str">
            <v>0470.1550</v>
          </cell>
          <cell r="G891">
            <v>1328277</v>
          </cell>
          <cell r="H891" t="str">
            <v>1st Allot</v>
          </cell>
          <cell r="I891" t="str">
            <v>Ordinance 16717</v>
          </cell>
          <cell r="J891" t="str">
            <v>1st Quarter</v>
          </cell>
        </row>
        <row r="892">
          <cell r="A892">
            <v>85</v>
          </cell>
          <cell r="B892">
            <v>30</v>
          </cell>
          <cell r="C892" t="str">
            <v>GF</v>
          </cell>
          <cell r="D892" t="str">
            <v>0010</v>
          </cell>
          <cell r="E892" t="str">
            <v>0470</v>
          </cell>
          <cell r="F892" t="str">
            <v>0470.6434</v>
          </cell>
          <cell r="G892">
            <v>202323</v>
          </cell>
          <cell r="H892" t="str">
            <v>1st Allot</v>
          </cell>
          <cell r="I892" t="str">
            <v>Ordinance 16717</v>
          </cell>
          <cell r="J892" t="str">
            <v>1st Quarter</v>
          </cell>
        </row>
        <row r="893">
          <cell r="A893">
            <v>86</v>
          </cell>
          <cell r="B893">
            <v>59</v>
          </cell>
          <cell r="C893" t="str">
            <v>NON-GF</v>
          </cell>
          <cell r="D893" t="str">
            <v>1090</v>
          </cell>
          <cell r="E893" t="str">
            <v>0471</v>
          </cell>
          <cell r="F893" t="str">
            <v>0471</v>
          </cell>
          <cell r="G893">
            <v>359995</v>
          </cell>
          <cell r="H893" t="str">
            <v>1st Allot</v>
          </cell>
          <cell r="I893" t="str">
            <v>Ordinance 16717</v>
          </cell>
          <cell r="J893" t="str">
            <v>1st Quarter</v>
          </cell>
        </row>
        <row r="894">
          <cell r="A894">
            <v>87</v>
          </cell>
          <cell r="B894">
            <v>56</v>
          </cell>
          <cell r="C894" t="str">
            <v>NON-GF</v>
          </cell>
          <cell r="D894" t="str">
            <v>1060</v>
          </cell>
          <cell r="E894" t="str">
            <v>0480</v>
          </cell>
          <cell r="F894" t="str">
            <v>0480</v>
          </cell>
          <cell r="G894">
            <v>695043</v>
          </cell>
          <cell r="H894" t="str">
            <v>1st Allot</v>
          </cell>
          <cell r="I894" t="str">
            <v>Ordinance 16717</v>
          </cell>
          <cell r="J894" t="str">
            <v>1st Quarter</v>
          </cell>
        </row>
        <row r="895">
          <cell r="A895">
            <v>88</v>
          </cell>
          <cell r="B895">
            <v>104</v>
          </cell>
          <cell r="C895" t="str">
            <v>NON-GF</v>
          </cell>
          <cell r="D895" t="str">
            <v>4531</v>
          </cell>
          <cell r="E895" t="str">
            <v>0490</v>
          </cell>
          <cell r="F895" t="str">
            <v>0490</v>
          </cell>
          <cell r="G895">
            <v>1308502</v>
          </cell>
          <cell r="H895" t="str">
            <v>1st Allot</v>
          </cell>
          <cell r="I895" t="str">
            <v>Ordinance 16717</v>
          </cell>
          <cell r="J895" t="str">
            <v>1st Quarter</v>
          </cell>
        </row>
        <row r="896">
          <cell r="A896">
            <v>89</v>
          </cell>
          <cell r="B896">
            <v>31</v>
          </cell>
          <cell r="C896" t="str">
            <v>GF</v>
          </cell>
          <cell r="D896" t="str">
            <v>0010</v>
          </cell>
          <cell r="E896" t="str">
            <v>0500</v>
          </cell>
          <cell r="F896" t="str">
            <v>0500.5028</v>
          </cell>
          <cell r="G896">
            <v>1777412</v>
          </cell>
          <cell r="H896" t="str">
            <v>1st Allot</v>
          </cell>
          <cell r="I896" t="str">
            <v>Ordinance 16717</v>
          </cell>
          <cell r="J896" t="str">
            <v>1st Quarter</v>
          </cell>
        </row>
        <row r="897">
          <cell r="A897">
            <v>90</v>
          </cell>
          <cell r="B897">
            <v>31</v>
          </cell>
          <cell r="C897" t="str">
            <v>GF</v>
          </cell>
          <cell r="D897" t="str">
            <v>0010</v>
          </cell>
          <cell r="E897" t="str">
            <v>0500</v>
          </cell>
          <cell r="F897" t="str">
            <v>0500.8570</v>
          </cell>
          <cell r="G897">
            <v>884838</v>
          </cell>
          <cell r="H897" t="str">
            <v>1st Allot</v>
          </cell>
          <cell r="I897" t="str">
            <v>Ordinance 16717</v>
          </cell>
          <cell r="J897" t="str">
            <v>1st Quarter</v>
          </cell>
        </row>
        <row r="898">
          <cell r="A898">
            <v>91</v>
          </cell>
          <cell r="B898">
            <v>31</v>
          </cell>
          <cell r="C898" t="str">
            <v>GF</v>
          </cell>
          <cell r="D898" t="str">
            <v>0010</v>
          </cell>
          <cell r="E898" t="str">
            <v>0500</v>
          </cell>
          <cell r="F898" t="str">
            <v>0500.8571</v>
          </cell>
          <cell r="G898">
            <v>549495</v>
          </cell>
          <cell r="H898" t="str">
            <v>1st Allot</v>
          </cell>
          <cell r="I898" t="str">
            <v>Ordinance 16717</v>
          </cell>
          <cell r="J898" t="str">
            <v>1st Quarter</v>
          </cell>
        </row>
        <row r="899">
          <cell r="A899">
            <v>92</v>
          </cell>
          <cell r="B899">
            <v>31</v>
          </cell>
          <cell r="C899" t="str">
            <v>GF</v>
          </cell>
          <cell r="D899" t="str">
            <v>0010</v>
          </cell>
          <cell r="E899" t="str">
            <v>0500</v>
          </cell>
          <cell r="F899" t="str">
            <v>0500.8572</v>
          </cell>
          <cell r="G899">
            <v>4656776</v>
          </cell>
          <cell r="H899" t="str">
            <v>1st Allot</v>
          </cell>
          <cell r="I899" t="str">
            <v>Ordinance 16717</v>
          </cell>
          <cell r="J899" t="str">
            <v>1st Quarter</v>
          </cell>
        </row>
        <row r="900">
          <cell r="A900">
            <v>93</v>
          </cell>
          <cell r="B900">
            <v>31</v>
          </cell>
          <cell r="C900" t="str">
            <v>GF</v>
          </cell>
          <cell r="D900" t="str">
            <v>0010</v>
          </cell>
          <cell r="E900" t="str">
            <v>0500</v>
          </cell>
          <cell r="F900" t="str">
            <v>0500.8573</v>
          </cell>
          <cell r="G900">
            <v>651164</v>
          </cell>
          <cell r="H900" t="str">
            <v>1st Allot</v>
          </cell>
          <cell r="I900" t="str">
            <v>Ordinance 16717</v>
          </cell>
          <cell r="J900" t="str">
            <v>1st Quarter</v>
          </cell>
        </row>
        <row r="901">
          <cell r="A901">
            <v>94</v>
          </cell>
          <cell r="B901">
            <v>31</v>
          </cell>
          <cell r="C901" t="str">
            <v>GF</v>
          </cell>
          <cell r="D901" t="str">
            <v>0010</v>
          </cell>
          <cell r="E901" t="str">
            <v>0500</v>
          </cell>
          <cell r="F901" t="str">
            <v>0500.8574</v>
          </cell>
          <cell r="G901">
            <v>514113</v>
          </cell>
          <cell r="H901" t="str">
            <v>1st Allot</v>
          </cell>
          <cell r="I901" t="str">
            <v>Ordinance 16717</v>
          </cell>
          <cell r="J901" t="str">
            <v>1st Quarter</v>
          </cell>
        </row>
        <row r="902">
          <cell r="A902">
            <v>95</v>
          </cell>
          <cell r="B902">
            <v>31</v>
          </cell>
          <cell r="C902" t="str">
            <v>GF</v>
          </cell>
          <cell r="D902" t="str">
            <v>0010</v>
          </cell>
          <cell r="E902" t="str">
            <v>0500</v>
          </cell>
          <cell r="F902" t="str">
            <v>0500.8575</v>
          </cell>
          <cell r="G902">
            <v>425916</v>
          </cell>
          <cell r="H902" t="str">
            <v>1st Allot</v>
          </cell>
          <cell r="I902" t="str">
            <v>Ordinance 16717</v>
          </cell>
          <cell r="J902" t="str">
            <v>1st Quarter</v>
          </cell>
        </row>
        <row r="903">
          <cell r="A903">
            <v>96</v>
          </cell>
          <cell r="B903">
            <v>31</v>
          </cell>
          <cell r="C903" t="str">
            <v>GF</v>
          </cell>
          <cell r="D903" t="str">
            <v>0010</v>
          </cell>
          <cell r="E903" t="str">
            <v>0500</v>
          </cell>
          <cell r="F903" t="str">
            <v>0500.8576</v>
          </cell>
          <cell r="G903">
            <v>375295</v>
          </cell>
          <cell r="H903" t="str">
            <v>1st Allot</v>
          </cell>
          <cell r="I903" t="str">
            <v>Ordinance 16717</v>
          </cell>
          <cell r="J903" t="str">
            <v>1st Quarter</v>
          </cell>
        </row>
        <row r="904">
          <cell r="A904">
            <v>97</v>
          </cell>
          <cell r="B904">
            <v>31</v>
          </cell>
          <cell r="C904" t="str">
            <v>GF</v>
          </cell>
          <cell r="D904" t="str">
            <v>0010</v>
          </cell>
          <cell r="E904" t="str">
            <v>0500</v>
          </cell>
          <cell r="F904" t="str">
            <v>0500.8577</v>
          </cell>
          <cell r="G904">
            <v>1493465</v>
          </cell>
          <cell r="H904" t="str">
            <v>1st Allot</v>
          </cell>
          <cell r="I904" t="str">
            <v>Ordinance 16717</v>
          </cell>
          <cell r="J904" t="str">
            <v>1st Quarter</v>
          </cell>
        </row>
        <row r="905">
          <cell r="A905">
            <v>98</v>
          </cell>
          <cell r="B905">
            <v>31</v>
          </cell>
          <cell r="C905" t="str">
            <v>GF</v>
          </cell>
          <cell r="D905" t="str">
            <v>0010</v>
          </cell>
          <cell r="E905" t="str">
            <v>0500</v>
          </cell>
          <cell r="F905" t="str">
            <v>0500.8578</v>
          </cell>
          <cell r="G905">
            <v>548614</v>
          </cell>
          <cell r="H905" t="str">
            <v>1st Allot</v>
          </cell>
          <cell r="I905" t="str">
            <v>Ordinance 16717</v>
          </cell>
          <cell r="J905" t="str">
            <v>1st Quarter</v>
          </cell>
        </row>
        <row r="906">
          <cell r="A906">
            <v>99</v>
          </cell>
          <cell r="B906">
            <v>31</v>
          </cell>
          <cell r="C906" t="str">
            <v>GF</v>
          </cell>
          <cell r="D906" t="str">
            <v>0010</v>
          </cell>
          <cell r="E906" t="str">
            <v>0500</v>
          </cell>
          <cell r="F906" t="str">
            <v>0500.8905</v>
          </cell>
          <cell r="G906">
            <v>621705</v>
          </cell>
          <cell r="H906" t="str">
            <v>1st Allot</v>
          </cell>
          <cell r="I906" t="str">
            <v>Ordinance 16717</v>
          </cell>
          <cell r="J906" t="str">
            <v>1st Quarter</v>
          </cell>
        </row>
        <row r="907">
          <cell r="A907">
            <v>100</v>
          </cell>
          <cell r="B907">
            <v>31</v>
          </cell>
          <cell r="C907" t="str">
            <v>GF</v>
          </cell>
          <cell r="D907" t="str">
            <v>0010</v>
          </cell>
          <cell r="E907" t="str">
            <v>0500</v>
          </cell>
          <cell r="F907" t="str">
            <v>0500.8906</v>
          </cell>
          <cell r="G907">
            <v>1604999</v>
          </cell>
          <cell r="H907" t="str">
            <v>1st Allot</v>
          </cell>
          <cell r="I907" t="str">
            <v>Ordinance 16717</v>
          </cell>
          <cell r="J907" t="str">
            <v>1st Quarter</v>
          </cell>
        </row>
        <row r="908">
          <cell r="A908">
            <v>101</v>
          </cell>
          <cell r="B908">
            <v>32</v>
          </cell>
          <cell r="C908" t="str">
            <v>GF</v>
          </cell>
          <cell r="D908" t="str">
            <v>0010</v>
          </cell>
          <cell r="E908" t="str">
            <v>0501</v>
          </cell>
          <cell r="F908" t="str">
            <v>0501</v>
          </cell>
          <cell r="G908">
            <v>29974</v>
          </cell>
          <cell r="H908" t="str">
            <v>1st Allot</v>
          </cell>
          <cell r="I908" t="str">
            <v>Ordinance 16717</v>
          </cell>
          <cell r="J908" t="str">
            <v>1st Quarter</v>
          </cell>
        </row>
        <row r="909">
          <cell r="A909">
            <v>102</v>
          </cell>
          <cell r="B909">
            <v>85</v>
          </cell>
          <cell r="C909" t="str">
            <v>NON-GF</v>
          </cell>
          <cell r="D909" t="str">
            <v>1344</v>
          </cell>
          <cell r="E909" t="str">
            <v>0505</v>
          </cell>
          <cell r="F909" t="str">
            <v>0505</v>
          </cell>
          <cell r="G909">
            <v>5000</v>
          </cell>
          <cell r="H909" t="str">
            <v>1st Allot</v>
          </cell>
          <cell r="I909" t="str">
            <v>Ordinance 16717</v>
          </cell>
          <cell r="J909" t="str">
            <v>1st Quarter</v>
          </cell>
        </row>
        <row r="910">
          <cell r="A910">
            <v>103</v>
          </cell>
          <cell r="B910">
            <v>79</v>
          </cell>
          <cell r="C910" t="str">
            <v>NON-GF</v>
          </cell>
          <cell r="D910" t="str">
            <v>1240</v>
          </cell>
          <cell r="E910" t="str">
            <v>0506</v>
          </cell>
          <cell r="F910" t="str">
            <v>0506</v>
          </cell>
          <cell r="G910">
            <v>34275</v>
          </cell>
          <cell r="H910" t="str">
            <v>1st Allot</v>
          </cell>
          <cell r="I910" t="str">
            <v>Ordinance 16717</v>
          </cell>
          <cell r="J910" t="str">
            <v>1st Quarter</v>
          </cell>
        </row>
        <row r="911">
          <cell r="A911">
            <v>104</v>
          </cell>
          <cell r="B911">
            <v>33</v>
          </cell>
          <cell r="C911" t="str">
            <v>GF</v>
          </cell>
          <cell r="D911" t="str">
            <v>0010</v>
          </cell>
          <cell r="E911" t="str">
            <v>0510</v>
          </cell>
          <cell r="F911" t="str">
            <v>0510.6435</v>
          </cell>
          <cell r="G911">
            <v>1190834</v>
          </cell>
          <cell r="H911" t="str">
            <v>1st Allot</v>
          </cell>
          <cell r="I911" t="str">
            <v>Ordinance 16717</v>
          </cell>
          <cell r="J911" t="str">
            <v>1st Quarter</v>
          </cell>
        </row>
        <row r="912">
          <cell r="A912">
            <v>105</v>
          </cell>
          <cell r="B912">
            <v>33</v>
          </cell>
          <cell r="C912" t="str">
            <v>GF</v>
          </cell>
          <cell r="D912" t="str">
            <v>0010</v>
          </cell>
          <cell r="E912" t="str">
            <v>0510</v>
          </cell>
          <cell r="F912" t="str">
            <v>0510.6442</v>
          </cell>
          <cell r="G912">
            <v>3162640</v>
          </cell>
          <cell r="H912" t="str">
            <v>1st Allot</v>
          </cell>
          <cell r="I912" t="str">
            <v>Ordinance 16717</v>
          </cell>
          <cell r="J912" t="str">
            <v>1st Quarter</v>
          </cell>
        </row>
        <row r="913">
          <cell r="A913">
            <v>106</v>
          </cell>
          <cell r="B913">
            <v>33</v>
          </cell>
          <cell r="C913" t="str">
            <v>GF</v>
          </cell>
          <cell r="D913" t="str">
            <v>0010</v>
          </cell>
          <cell r="E913" t="str">
            <v>0510</v>
          </cell>
          <cell r="F913" t="str">
            <v>0510.6458</v>
          </cell>
          <cell r="G913">
            <v>250353</v>
          </cell>
          <cell r="H913" t="str">
            <v>1st Allot</v>
          </cell>
          <cell r="I913" t="str">
            <v>Ordinance 16717</v>
          </cell>
          <cell r="J913" t="str">
            <v>1st Quarter</v>
          </cell>
        </row>
        <row r="914">
          <cell r="A914">
            <v>107</v>
          </cell>
          <cell r="B914">
            <v>33</v>
          </cell>
          <cell r="C914" t="str">
            <v>GF</v>
          </cell>
          <cell r="D914" t="str">
            <v>0010</v>
          </cell>
          <cell r="E914" t="str">
            <v>0510</v>
          </cell>
          <cell r="F914" t="str">
            <v>0510.6478</v>
          </cell>
          <cell r="G914">
            <v>652865</v>
          </cell>
          <cell r="H914" t="str">
            <v>1st Allot</v>
          </cell>
          <cell r="I914" t="str">
            <v>Ordinance 16717</v>
          </cell>
          <cell r="J914" t="str">
            <v>1st Quarter</v>
          </cell>
        </row>
        <row r="915">
          <cell r="A915">
            <v>108</v>
          </cell>
          <cell r="B915">
            <v>33</v>
          </cell>
          <cell r="C915" t="str">
            <v>GF</v>
          </cell>
          <cell r="D915" t="str">
            <v>0010</v>
          </cell>
          <cell r="E915" t="str">
            <v>0510</v>
          </cell>
          <cell r="F915" t="str">
            <v>0510.6481</v>
          </cell>
          <cell r="G915">
            <v>424710</v>
          </cell>
          <cell r="H915" t="str">
            <v>1st Allot</v>
          </cell>
          <cell r="I915" t="str">
            <v>Ordinance 16717</v>
          </cell>
          <cell r="J915" t="str">
            <v>1st Quarter</v>
          </cell>
        </row>
        <row r="916">
          <cell r="A916">
            <v>109</v>
          </cell>
          <cell r="B916">
            <v>33</v>
          </cell>
          <cell r="C916" t="str">
            <v>GF</v>
          </cell>
          <cell r="D916" t="str">
            <v>0010</v>
          </cell>
          <cell r="E916" t="str">
            <v>0510</v>
          </cell>
          <cell r="F916" t="str">
            <v>0510.6483</v>
          </cell>
          <cell r="G916">
            <v>821466</v>
          </cell>
          <cell r="H916" t="str">
            <v>1st Allot</v>
          </cell>
          <cell r="I916" t="str">
            <v>Ordinance 16717</v>
          </cell>
          <cell r="J916" t="str">
            <v>1st Quarter</v>
          </cell>
        </row>
        <row r="917">
          <cell r="A917">
            <v>110</v>
          </cell>
          <cell r="B917">
            <v>33</v>
          </cell>
          <cell r="C917" t="str">
            <v>GF</v>
          </cell>
          <cell r="D917" t="str">
            <v>0010</v>
          </cell>
          <cell r="E917" t="str">
            <v>0510</v>
          </cell>
          <cell r="F917" t="str">
            <v>0510.6491</v>
          </cell>
          <cell r="G917">
            <v>371825</v>
          </cell>
          <cell r="H917" t="str">
            <v>1st Allot</v>
          </cell>
          <cell r="I917" t="str">
            <v>Ordinance 16717</v>
          </cell>
          <cell r="J917" t="str">
            <v>1st Quarter</v>
          </cell>
        </row>
        <row r="918">
          <cell r="A918">
            <v>111</v>
          </cell>
          <cell r="B918">
            <v>33</v>
          </cell>
          <cell r="C918" t="str">
            <v>GF</v>
          </cell>
          <cell r="D918" t="str">
            <v>0010</v>
          </cell>
          <cell r="E918" t="str">
            <v>0510</v>
          </cell>
          <cell r="F918" t="str">
            <v>0510.6498</v>
          </cell>
          <cell r="G918">
            <v>105405</v>
          </cell>
          <cell r="H918" t="str">
            <v>1st Allot</v>
          </cell>
          <cell r="I918" t="str">
            <v>Ordinance 16717</v>
          </cell>
          <cell r="J918" t="str">
            <v>1st Quarter</v>
          </cell>
        </row>
        <row r="919">
          <cell r="A919">
            <v>112</v>
          </cell>
          <cell r="B919">
            <v>33</v>
          </cell>
          <cell r="C919" t="str">
            <v>GF</v>
          </cell>
          <cell r="D919" t="str">
            <v>0010</v>
          </cell>
          <cell r="E919" t="str">
            <v>0510</v>
          </cell>
          <cell r="F919" t="str">
            <v>0510.6500</v>
          </cell>
          <cell r="G919">
            <v>1502501</v>
          </cell>
          <cell r="H919" t="str">
            <v>1st Allot</v>
          </cell>
          <cell r="I919" t="str">
            <v>Ordinance 16717</v>
          </cell>
          <cell r="J919" t="str">
            <v>1st Quarter</v>
          </cell>
        </row>
        <row r="920">
          <cell r="A920">
            <v>113</v>
          </cell>
          <cell r="B920">
            <v>33</v>
          </cell>
          <cell r="C920" t="str">
            <v>GF</v>
          </cell>
          <cell r="D920" t="str">
            <v>0010</v>
          </cell>
          <cell r="E920" t="str">
            <v>0510</v>
          </cell>
          <cell r="F920" t="str">
            <v>0510.6510</v>
          </cell>
          <cell r="G920">
            <v>1767987</v>
          </cell>
          <cell r="H920" t="str">
            <v>1st Allot</v>
          </cell>
          <cell r="I920" t="str">
            <v>Ordinance 16717</v>
          </cell>
          <cell r="J920" t="str">
            <v>1st Quarter</v>
          </cell>
        </row>
        <row r="921">
          <cell r="A921">
            <v>114</v>
          </cell>
          <cell r="B921">
            <v>34</v>
          </cell>
          <cell r="C921" t="str">
            <v>GF</v>
          </cell>
          <cell r="D921" t="str">
            <v>0010</v>
          </cell>
          <cell r="E921" t="str">
            <v>0530</v>
          </cell>
          <cell r="F921" t="str">
            <v>0530.6697</v>
          </cell>
          <cell r="G921">
            <v>2803608</v>
          </cell>
          <cell r="H921" t="str">
            <v>1st Allot</v>
          </cell>
          <cell r="I921" t="str">
            <v>Ordinance 16717</v>
          </cell>
          <cell r="J921" t="str">
            <v>1st Quarter</v>
          </cell>
        </row>
        <row r="922">
          <cell r="A922">
            <v>115</v>
          </cell>
          <cell r="B922">
            <v>34</v>
          </cell>
          <cell r="C922" t="str">
            <v>GF</v>
          </cell>
          <cell r="D922" t="str">
            <v>0010</v>
          </cell>
          <cell r="E922" t="str">
            <v>0530</v>
          </cell>
          <cell r="F922" t="str">
            <v>0530.6696</v>
          </cell>
          <cell r="G922">
            <v>2305203</v>
          </cell>
          <cell r="H922" t="str">
            <v>1st Allot</v>
          </cell>
          <cell r="I922" t="str">
            <v>Ordinance 16717</v>
          </cell>
          <cell r="J922" t="str">
            <v>1st Quarter</v>
          </cell>
        </row>
        <row r="923">
          <cell r="A923">
            <v>116</v>
          </cell>
          <cell r="B923">
            <v>34</v>
          </cell>
          <cell r="C923" t="str">
            <v>GF</v>
          </cell>
          <cell r="D923" t="str">
            <v>0010</v>
          </cell>
          <cell r="E923" t="str">
            <v>0530</v>
          </cell>
          <cell r="F923" t="str">
            <v>0530.6695</v>
          </cell>
          <cell r="G923">
            <v>451590</v>
          </cell>
          <cell r="H923" t="str">
            <v>1st Allot</v>
          </cell>
          <cell r="I923" t="str">
            <v>Ordinance 16717</v>
          </cell>
          <cell r="J923" t="str">
            <v>1st Quarter</v>
          </cell>
        </row>
        <row r="924">
          <cell r="A924">
            <v>117</v>
          </cell>
          <cell r="B924">
            <v>34</v>
          </cell>
          <cell r="C924" t="str">
            <v>GF</v>
          </cell>
          <cell r="D924" t="str">
            <v>0010</v>
          </cell>
          <cell r="E924" t="str">
            <v>0530</v>
          </cell>
          <cell r="F924" t="str">
            <v>0530.6700</v>
          </cell>
          <cell r="G924">
            <v>1000364</v>
          </cell>
          <cell r="H924" t="str">
            <v>1st Allot</v>
          </cell>
          <cell r="I924" t="str">
            <v>Ordinance 16717</v>
          </cell>
          <cell r="J924" t="str">
            <v>1st Quarter</v>
          </cell>
        </row>
        <row r="925">
          <cell r="A925">
            <v>118</v>
          </cell>
          <cell r="B925">
            <v>35</v>
          </cell>
          <cell r="C925" t="str">
            <v>GF</v>
          </cell>
          <cell r="D925" t="str">
            <v>0010</v>
          </cell>
          <cell r="E925" t="str">
            <v>0535</v>
          </cell>
          <cell r="F925" t="str">
            <v>0535.1421</v>
          </cell>
          <cell r="G925">
            <v>850842</v>
          </cell>
          <cell r="H925" t="str">
            <v>1st Allot</v>
          </cell>
          <cell r="I925" t="str">
            <v>Ordinance 16717</v>
          </cell>
          <cell r="J925" t="str">
            <v>1st Quarter</v>
          </cell>
        </row>
        <row r="926">
          <cell r="A926">
            <v>119</v>
          </cell>
          <cell r="B926">
            <v>35</v>
          </cell>
          <cell r="C926" t="str">
            <v>GF</v>
          </cell>
          <cell r="D926" t="str">
            <v>0010</v>
          </cell>
          <cell r="E926" t="str">
            <v>0535</v>
          </cell>
          <cell r="F926" t="str">
            <v>0535.1422</v>
          </cell>
          <cell r="G926">
            <v>673823</v>
          </cell>
          <cell r="H926" t="str">
            <v>1st Allot</v>
          </cell>
          <cell r="I926" t="str">
            <v>Ordinance 16717</v>
          </cell>
          <cell r="J926" t="str">
            <v>1st Quarter</v>
          </cell>
        </row>
        <row r="927">
          <cell r="A927">
            <v>120</v>
          </cell>
          <cell r="B927">
            <v>35</v>
          </cell>
          <cell r="C927" t="str">
            <v>GF</v>
          </cell>
          <cell r="D927" t="str">
            <v>0010</v>
          </cell>
          <cell r="E927" t="str">
            <v>0535</v>
          </cell>
          <cell r="F927" t="str">
            <v>0535.1423</v>
          </cell>
          <cell r="G927">
            <v>201494</v>
          </cell>
          <cell r="H927" t="str">
            <v>1st Allot</v>
          </cell>
          <cell r="I927" t="str">
            <v>Ordinance 16717</v>
          </cell>
          <cell r="J927" t="str">
            <v>1st Quarter</v>
          </cell>
        </row>
        <row r="928">
          <cell r="A928">
            <v>121</v>
          </cell>
          <cell r="B928">
            <v>35</v>
          </cell>
          <cell r="C928" t="str">
            <v>GF</v>
          </cell>
          <cell r="D928" t="str">
            <v>0010</v>
          </cell>
          <cell r="E928" t="str">
            <v>0535</v>
          </cell>
          <cell r="F928" t="str">
            <v>0535.1424</v>
          </cell>
          <cell r="G928">
            <v>322974</v>
          </cell>
          <cell r="H928" t="str">
            <v>1st Allot</v>
          </cell>
          <cell r="I928" t="str">
            <v>Ordinance 16717</v>
          </cell>
          <cell r="J928" t="str">
            <v>1st Quarter</v>
          </cell>
        </row>
        <row r="929">
          <cell r="A929">
            <v>122</v>
          </cell>
          <cell r="B929">
            <v>35</v>
          </cell>
          <cell r="C929" t="str">
            <v>GF</v>
          </cell>
          <cell r="D929" t="str">
            <v>0010</v>
          </cell>
          <cell r="E929" t="str">
            <v>0535</v>
          </cell>
          <cell r="F929" t="str">
            <v>0535.1425</v>
          </cell>
          <cell r="G929">
            <v>382012</v>
          </cell>
          <cell r="H929" t="str">
            <v>1st Allot</v>
          </cell>
          <cell r="I929" t="str">
            <v>Ordinance 16717</v>
          </cell>
          <cell r="J929" t="str">
            <v>1st Quarter</v>
          </cell>
        </row>
        <row r="930">
          <cell r="A930">
            <v>123</v>
          </cell>
          <cell r="B930">
            <v>35</v>
          </cell>
          <cell r="C930" t="str">
            <v>GF</v>
          </cell>
          <cell r="D930" t="str">
            <v>0010</v>
          </cell>
          <cell r="E930" t="str">
            <v>0535</v>
          </cell>
          <cell r="F930" t="str">
            <v>0535.1426</v>
          </cell>
          <cell r="G930">
            <v>1655689</v>
          </cell>
          <cell r="H930" t="str">
            <v>1st Allot</v>
          </cell>
          <cell r="I930" t="str">
            <v>Ordinance 16717</v>
          </cell>
          <cell r="J930" t="str">
            <v>1st Quarter</v>
          </cell>
        </row>
        <row r="931">
          <cell r="A931">
            <v>124</v>
          </cell>
          <cell r="B931">
            <v>36</v>
          </cell>
          <cell r="C931" t="str">
            <v>GF</v>
          </cell>
          <cell r="D931" t="str">
            <v>0010</v>
          </cell>
          <cell r="E931" t="str">
            <v>0540</v>
          </cell>
          <cell r="F931" t="str">
            <v>0540.6600</v>
          </cell>
          <cell r="G931">
            <v>1101688</v>
          </cell>
          <cell r="H931" t="str">
            <v>1st Allot</v>
          </cell>
          <cell r="I931" t="str">
            <v>Ordinance 16717</v>
          </cell>
          <cell r="J931" t="str">
            <v>1st Quarter</v>
          </cell>
        </row>
        <row r="932">
          <cell r="A932">
            <v>125</v>
          </cell>
          <cell r="B932">
            <v>36</v>
          </cell>
          <cell r="C932" t="str">
            <v>GF</v>
          </cell>
          <cell r="D932" t="str">
            <v>0010</v>
          </cell>
          <cell r="E932" t="str">
            <v>0540</v>
          </cell>
          <cell r="F932" t="str">
            <v>0540.6603</v>
          </cell>
          <cell r="G932">
            <v>1201138</v>
          </cell>
          <cell r="H932" t="str">
            <v>1st Allot</v>
          </cell>
          <cell r="I932" t="str">
            <v>Ordinance 16717</v>
          </cell>
          <cell r="J932" t="str">
            <v>1st Quarter</v>
          </cell>
        </row>
        <row r="933">
          <cell r="A933">
            <v>126</v>
          </cell>
          <cell r="B933">
            <v>36</v>
          </cell>
          <cell r="C933" t="str">
            <v>GF</v>
          </cell>
          <cell r="D933" t="str">
            <v>0010</v>
          </cell>
          <cell r="E933" t="str">
            <v>0540</v>
          </cell>
          <cell r="F933" t="str">
            <v>0540.6606</v>
          </cell>
          <cell r="G933">
            <v>1153986</v>
          </cell>
          <cell r="H933" t="str">
            <v>1st Allot</v>
          </cell>
          <cell r="I933" t="str">
            <v>Ordinance 16717</v>
          </cell>
          <cell r="J933" t="str">
            <v>1st Quarter</v>
          </cell>
        </row>
        <row r="934">
          <cell r="A934">
            <v>127</v>
          </cell>
          <cell r="B934">
            <v>36</v>
          </cell>
          <cell r="C934" t="str">
            <v>GF</v>
          </cell>
          <cell r="D934" t="str">
            <v>0010</v>
          </cell>
          <cell r="E934" t="str">
            <v>0540</v>
          </cell>
          <cell r="F934" t="str">
            <v>0540.6609</v>
          </cell>
          <cell r="G934">
            <v>1188657</v>
          </cell>
          <cell r="H934" t="str">
            <v>1st Allot</v>
          </cell>
          <cell r="I934" t="str">
            <v>Ordinance 16717</v>
          </cell>
          <cell r="J934" t="str">
            <v>1st Quarter</v>
          </cell>
        </row>
        <row r="935">
          <cell r="A935">
            <v>128</v>
          </cell>
          <cell r="B935">
            <v>36</v>
          </cell>
          <cell r="C935" t="str">
            <v>GF</v>
          </cell>
          <cell r="D935" t="str">
            <v>0010</v>
          </cell>
          <cell r="E935" t="str">
            <v>0540</v>
          </cell>
          <cell r="F935" t="str">
            <v>0540.6611</v>
          </cell>
          <cell r="G935">
            <v>39250</v>
          </cell>
          <cell r="H935" t="str">
            <v>1st Allot</v>
          </cell>
          <cell r="I935" t="str">
            <v>Ordinance 16717</v>
          </cell>
          <cell r="J935" t="str">
            <v>1st Quarter</v>
          </cell>
        </row>
        <row r="936">
          <cell r="A936">
            <v>129</v>
          </cell>
          <cell r="B936">
            <v>92</v>
          </cell>
          <cell r="C936" t="str">
            <v>NON-GF</v>
          </cell>
          <cell r="D936" t="str">
            <v>1561</v>
          </cell>
          <cell r="E936" t="str">
            <v>0561</v>
          </cell>
          <cell r="F936" t="str">
            <v>0561</v>
          </cell>
          <cell r="G936">
            <v>1278985</v>
          </cell>
          <cell r="H936" t="str">
            <v>1st Allot</v>
          </cell>
          <cell r="I936" t="str">
            <v>Ordinance 16717</v>
          </cell>
          <cell r="J936" t="str">
            <v>1st Quarter</v>
          </cell>
        </row>
        <row r="937">
          <cell r="A937">
            <v>130</v>
          </cell>
          <cell r="B937">
            <v>62</v>
          </cell>
          <cell r="C937" t="str">
            <v>NON-GF</v>
          </cell>
          <cell r="D937" t="str">
            <v>1135</v>
          </cell>
          <cell r="E937" t="str">
            <v>0583</v>
          </cell>
          <cell r="F937" t="str">
            <v>0583</v>
          </cell>
          <cell r="G937">
            <v>352618</v>
          </cell>
          <cell r="H937" t="str">
            <v>1st Allot</v>
          </cell>
          <cell r="I937" t="str">
            <v>Ordinance 16717</v>
          </cell>
          <cell r="J937" t="str">
            <v>1st Quarter</v>
          </cell>
        </row>
        <row r="938">
          <cell r="A938">
            <v>131</v>
          </cell>
          <cell r="B938">
            <v>112</v>
          </cell>
          <cell r="C938" t="str">
            <v>NON-GF</v>
          </cell>
          <cell r="D938" t="str">
            <v>5511</v>
          </cell>
          <cell r="E938" t="str">
            <v>0601</v>
          </cell>
          <cell r="F938" t="str">
            <v>0601.0602</v>
          </cell>
          <cell r="G938">
            <v>8839244</v>
          </cell>
          <cell r="H938" t="str">
            <v>1st Allot</v>
          </cell>
          <cell r="I938" t="str">
            <v>Ordinance 16717</v>
          </cell>
          <cell r="J938" t="str">
            <v>1st Quarter</v>
          </cell>
        </row>
        <row r="939">
          <cell r="A939">
            <v>132</v>
          </cell>
          <cell r="B939">
            <v>112</v>
          </cell>
          <cell r="C939" t="str">
            <v>NON-GF</v>
          </cell>
          <cell r="D939" t="str">
            <v>5511</v>
          </cell>
          <cell r="E939" t="str">
            <v>0601</v>
          </cell>
          <cell r="F939" t="str">
            <v>0601.0604</v>
          </cell>
          <cell r="G939">
            <v>958064</v>
          </cell>
          <cell r="H939" t="str">
            <v>1st Allot</v>
          </cell>
          <cell r="I939" t="str">
            <v>Ordinance 16717</v>
          </cell>
          <cell r="J939" t="str">
            <v>1st Quarter</v>
          </cell>
        </row>
        <row r="940">
          <cell r="A940">
            <v>133</v>
          </cell>
          <cell r="B940">
            <v>112</v>
          </cell>
          <cell r="C940" t="str">
            <v>NON-GF</v>
          </cell>
          <cell r="D940" t="str">
            <v>5511</v>
          </cell>
          <cell r="E940" t="str">
            <v>0601</v>
          </cell>
          <cell r="F940" t="str">
            <v>0601.0615</v>
          </cell>
          <cell r="G940">
            <v>301436</v>
          </cell>
          <cell r="H940" t="str">
            <v>1st Allot</v>
          </cell>
          <cell r="I940" t="str">
            <v>Ordinance 16717</v>
          </cell>
          <cell r="J940" t="str">
            <v>1st Quarter</v>
          </cell>
        </row>
        <row r="941">
          <cell r="A941">
            <v>134</v>
          </cell>
          <cell r="B941">
            <v>112</v>
          </cell>
          <cell r="C941" t="str">
            <v>NON-GF</v>
          </cell>
          <cell r="D941" t="str">
            <v>5511</v>
          </cell>
          <cell r="E941" t="str">
            <v>0601</v>
          </cell>
          <cell r="F941" t="str">
            <v>0601.5570</v>
          </cell>
          <cell r="G941">
            <v>1159748</v>
          </cell>
          <cell r="H941" t="str">
            <v>1st Allot</v>
          </cell>
          <cell r="I941" t="str">
            <v>Ordinance 16717</v>
          </cell>
          <cell r="J941" t="str">
            <v>1st Quarter</v>
          </cell>
        </row>
        <row r="942">
          <cell r="A942">
            <v>135</v>
          </cell>
          <cell r="B942">
            <v>37</v>
          </cell>
          <cell r="C942" t="str">
            <v>GF</v>
          </cell>
          <cell r="D942" t="str">
            <v>0010</v>
          </cell>
          <cell r="E942" t="str">
            <v>0610</v>
          </cell>
          <cell r="F942" t="str">
            <v>0610</v>
          </cell>
          <cell r="G942">
            <v>145301</v>
          </cell>
          <cell r="H942" t="str">
            <v>1st Allot</v>
          </cell>
          <cell r="I942" t="str">
            <v>Ordinance 16717</v>
          </cell>
          <cell r="J942" t="str">
            <v>1st Quarter</v>
          </cell>
        </row>
        <row r="943">
          <cell r="A943">
            <v>136</v>
          </cell>
          <cell r="B943">
            <v>38</v>
          </cell>
          <cell r="C943" t="str">
            <v>GF</v>
          </cell>
          <cell r="D943" t="str">
            <v>0010</v>
          </cell>
          <cell r="E943" t="str">
            <v>0630</v>
          </cell>
          <cell r="F943" t="str">
            <v>0630</v>
          </cell>
          <cell r="G943">
            <v>84000</v>
          </cell>
          <cell r="H943" t="str">
            <v>1st Allot</v>
          </cell>
          <cell r="I943" t="str">
            <v>Ordinance 16717</v>
          </cell>
          <cell r="J943" t="str">
            <v>1st Quarter</v>
          </cell>
        </row>
        <row r="944">
          <cell r="A944">
            <v>137</v>
          </cell>
          <cell r="B944">
            <v>90</v>
          </cell>
          <cell r="C944" t="str">
            <v>NON-GF</v>
          </cell>
          <cell r="D944" t="str">
            <v>1451</v>
          </cell>
          <cell r="E944" t="str">
            <v>0640</v>
          </cell>
          <cell r="F944" t="str">
            <v>0640.8640</v>
          </cell>
          <cell r="G944">
            <v>2456254</v>
          </cell>
          <cell r="H944" t="str">
            <v>1st Allot</v>
          </cell>
          <cell r="I944" t="str">
            <v>Ordinance 16717</v>
          </cell>
          <cell r="J944" t="str">
            <v>1st Quarter</v>
          </cell>
        </row>
        <row r="945">
          <cell r="A945">
            <v>138</v>
          </cell>
          <cell r="B945">
            <v>90</v>
          </cell>
          <cell r="C945" t="str">
            <v>NON-GF</v>
          </cell>
          <cell r="D945" t="str">
            <v>1451</v>
          </cell>
          <cell r="E945" t="str">
            <v>0640</v>
          </cell>
          <cell r="F945" t="str">
            <v>0640.8700</v>
          </cell>
          <cell r="G945">
            <v>2203963</v>
          </cell>
          <cell r="H945" t="str">
            <v>1st Allot</v>
          </cell>
          <cell r="I945" t="str">
            <v>Ordinance 16717</v>
          </cell>
          <cell r="J945" t="str">
            <v>1st Quarter</v>
          </cell>
        </row>
        <row r="946">
          <cell r="A946">
            <v>139</v>
          </cell>
          <cell r="B946">
            <v>90</v>
          </cell>
          <cell r="C946" t="str">
            <v>NON-GF</v>
          </cell>
          <cell r="D946" t="str">
            <v>1451</v>
          </cell>
          <cell r="E946" t="str">
            <v>0640</v>
          </cell>
          <cell r="F946" t="str">
            <v>0640.8720</v>
          </cell>
          <cell r="G946">
            <v>1355114</v>
          </cell>
          <cell r="H946" t="str">
            <v>1st Allot</v>
          </cell>
          <cell r="I946" t="str">
            <v>Ordinance 16717</v>
          </cell>
          <cell r="J946" t="str">
            <v>1st Quarter</v>
          </cell>
        </row>
        <row r="947">
          <cell r="A947">
            <v>140</v>
          </cell>
          <cell r="B947">
            <v>91</v>
          </cell>
          <cell r="C947" t="str">
            <v>NON-GF</v>
          </cell>
          <cell r="D947" t="str">
            <v>1452</v>
          </cell>
          <cell r="E947" t="str">
            <v>0641</v>
          </cell>
          <cell r="F947" t="str">
            <v>0641</v>
          </cell>
          <cell r="G947">
            <v>4606059</v>
          </cell>
          <cell r="H947" t="str">
            <v>1st Allot</v>
          </cell>
          <cell r="I947" t="str">
            <v>Ordinance 16717</v>
          </cell>
          <cell r="J947" t="str">
            <v>1st Quarter</v>
          </cell>
        </row>
        <row r="948">
          <cell r="A948">
            <v>141</v>
          </cell>
          <cell r="B948">
            <v>39</v>
          </cell>
          <cell r="C948" t="str">
            <v>GF</v>
          </cell>
          <cell r="D948" t="str">
            <v>0010</v>
          </cell>
          <cell r="E948" t="str">
            <v>0645</v>
          </cell>
          <cell r="F948" t="str">
            <v>0645</v>
          </cell>
          <cell r="G948">
            <v>92000</v>
          </cell>
          <cell r="H948" t="str">
            <v>1st Allot</v>
          </cell>
          <cell r="I948" t="str">
            <v>Ordinance 16717</v>
          </cell>
          <cell r="J948" t="str">
            <v>1st Quarter</v>
          </cell>
        </row>
        <row r="949">
          <cell r="A949">
            <v>142</v>
          </cell>
          <cell r="B949">
            <v>40</v>
          </cell>
          <cell r="C949" t="str">
            <v>GF</v>
          </cell>
          <cell r="D949" t="str">
            <v>0010</v>
          </cell>
          <cell r="E949" t="str">
            <v>0650</v>
          </cell>
          <cell r="F949" t="str">
            <v>0650</v>
          </cell>
          <cell r="G949">
            <v>106689</v>
          </cell>
          <cell r="H949" t="str">
            <v>1st Allot</v>
          </cell>
          <cell r="I949" t="str">
            <v>Ordinance 16717</v>
          </cell>
          <cell r="J949" t="str">
            <v>1st Quarter</v>
          </cell>
        </row>
        <row r="950">
          <cell r="A950">
            <v>143</v>
          </cell>
          <cell r="B950">
            <v>41</v>
          </cell>
          <cell r="C950" t="str">
            <v>GF</v>
          </cell>
          <cell r="D950" t="str">
            <v>0010</v>
          </cell>
          <cell r="E950" t="str">
            <v>0655</v>
          </cell>
          <cell r="F950" t="str">
            <v>0655</v>
          </cell>
          <cell r="G950">
            <v>25000</v>
          </cell>
          <cell r="H950" t="str">
            <v>1st Allot</v>
          </cell>
          <cell r="I950" t="str">
            <v>Ordinance 16717</v>
          </cell>
          <cell r="J950" t="str">
            <v>1st Quarter</v>
          </cell>
        </row>
        <row r="951">
          <cell r="A951">
            <v>144</v>
          </cell>
          <cell r="B951">
            <v>42</v>
          </cell>
          <cell r="C951" t="str">
            <v>GF</v>
          </cell>
          <cell r="D951" t="str">
            <v>0010</v>
          </cell>
          <cell r="E951" t="str">
            <v>0656</v>
          </cell>
          <cell r="F951" t="str">
            <v>0656</v>
          </cell>
          <cell r="G951">
            <v>1945683</v>
          </cell>
          <cell r="H951" t="str">
            <v>1st Allot</v>
          </cell>
          <cell r="I951" t="str">
            <v>Ordinance 16717</v>
          </cell>
          <cell r="J951" t="str">
            <v>1st Quarter</v>
          </cell>
        </row>
        <row r="952">
          <cell r="A952">
            <v>145</v>
          </cell>
          <cell r="B952">
            <v>106</v>
          </cell>
          <cell r="C952" t="str">
            <v>NON-GF</v>
          </cell>
          <cell r="D952" t="str">
            <v>5420</v>
          </cell>
          <cell r="E952" t="str">
            <v>0666</v>
          </cell>
          <cell r="F952" t="str">
            <v>0666</v>
          </cell>
          <cell r="G952">
            <v>7494003</v>
          </cell>
          <cell r="H952" t="str">
            <v>1st Allot</v>
          </cell>
          <cell r="I952" t="str">
            <v>Ordinance 16717</v>
          </cell>
          <cell r="J952" t="str">
            <v>1st Quarter</v>
          </cell>
        </row>
        <row r="953">
          <cell r="A953">
            <v>146</v>
          </cell>
          <cell r="B953">
            <v>43</v>
          </cell>
          <cell r="C953" t="str">
            <v>GF</v>
          </cell>
          <cell r="D953" t="str">
            <v>0010</v>
          </cell>
          <cell r="E953" t="str">
            <v>0670</v>
          </cell>
          <cell r="F953" t="str">
            <v>0670.1597</v>
          </cell>
          <cell r="G953">
            <v>644109</v>
          </cell>
          <cell r="H953" t="str">
            <v>1st Allot</v>
          </cell>
          <cell r="I953" t="str">
            <v>Ordinance 16717</v>
          </cell>
          <cell r="J953" t="str">
            <v>1st Quarter</v>
          </cell>
        </row>
        <row r="954">
          <cell r="A954">
            <v>147</v>
          </cell>
          <cell r="B954">
            <v>43</v>
          </cell>
          <cell r="C954" t="str">
            <v>GF</v>
          </cell>
          <cell r="D954" t="str">
            <v>0010</v>
          </cell>
          <cell r="E954" t="str">
            <v>0670</v>
          </cell>
          <cell r="F954" t="str">
            <v>0670.1601</v>
          </cell>
          <cell r="G954">
            <v>867527</v>
          </cell>
          <cell r="H954" t="str">
            <v>1st Allot</v>
          </cell>
          <cell r="I954" t="str">
            <v>Ordinance 16717</v>
          </cell>
          <cell r="J954" t="str">
            <v>1st Quarter</v>
          </cell>
        </row>
        <row r="955">
          <cell r="A955">
            <v>148</v>
          </cell>
          <cell r="B955">
            <v>43</v>
          </cell>
          <cell r="C955" t="str">
            <v>GF</v>
          </cell>
          <cell r="D955" t="str">
            <v>0010</v>
          </cell>
          <cell r="E955" t="str">
            <v>0670</v>
          </cell>
          <cell r="F955" t="str">
            <v>0670.1606</v>
          </cell>
          <cell r="G955">
            <v>404907</v>
          </cell>
          <cell r="H955" t="str">
            <v>1st Allot</v>
          </cell>
          <cell r="I955" t="str">
            <v>Ordinance 16717</v>
          </cell>
          <cell r="J955" t="str">
            <v>1st Quarter</v>
          </cell>
        </row>
        <row r="956">
          <cell r="A956">
            <v>149</v>
          </cell>
          <cell r="B956">
            <v>43</v>
          </cell>
          <cell r="C956" t="str">
            <v>GF</v>
          </cell>
          <cell r="D956" t="str">
            <v>0010</v>
          </cell>
          <cell r="E956" t="str">
            <v>0670</v>
          </cell>
          <cell r="F956" t="str">
            <v>0670.1612</v>
          </cell>
          <cell r="G956">
            <v>1912215</v>
          </cell>
          <cell r="H956" t="str">
            <v>1st Allot</v>
          </cell>
          <cell r="I956" t="str">
            <v>Ordinance 16717</v>
          </cell>
          <cell r="J956" t="str">
            <v>1st Quarter</v>
          </cell>
        </row>
        <row r="957">
          <cell r="A957">
            <v>150</v>
          </cell>
          <cell r="B957">
            <v>43</v>
          </cell>
          <cell r="C957" t="str">
            <v>GF</v>
          </cell>
          <cell r="D957" t="str">
            <v>0010</v>
          </cell>
          <cell r="E957" t="str">
            <v>0670</v>
          </cell>
          <cell r="F957" t="str">
            <v>0670.1618</v>
          </cell>
          <cell r="G957">
            <v>1175788</v>
          </cell>
          <cell r="H957" t="str">
            <v>1st Allot</v>
          </cell>
          <cell r="I957" t="str">
            <v>Ordinance 16717</v>
          </cell>
          <cell r="J957" t="str">
            <v>1st Quarter</v>
          </cell>
        </row>
        <row r="958">
          <cell r="A958">
            <v>151</v>
          </cell>
          <cell r="B958">
            <v>63</v>
          </cell>
          <cell r="C958" t="str">
            <v>NON-GF</v>
          </cell>
          <cell r="D958" t="str">
            <v>1135</v>
          </cell>
          <cell r="E958" t="str">
            <v>0688</v>
          </cell>
          <cell r="F958" t="str">
            <v>0688</v>
          </cell>
          <cell r="G958">
            <v>224784</v>
          </cell>
          <cell r="H958" t="str">
            <v>1st Allot</v>
          </cell>
          <cell r="I958" t="str">
            <v>Ordinance 16717</v>
          </cell>
          <cell r="J958" t="str">
            <v>1st Quarter</v>
          </cell>
        </row>
        <row r="959">
          <cell r="A959">
            <v>152</v>
          </cell>
          <cell r="B959">
            <v>44</v>
          </cell>
          <cell r="C959" t="str">
            <v>GF</v>
          </cell>
          <cell r="D959" t="str">
            <v>0010</v>
          </cell>
          <cell r="E959" t="str">
            <v>0694</v>
          </cell>
          <cell r="F959" t="str">
            <v>0694</v>
          </cell>
          <cell r="G959">
            <v>212288</v>
          </cell>
          <cell r="H959" t="str">
            <v>1st Allot</v>
          </cell>
          <cell r="I959" t="str">
            <v>Ordinance 16717</v>
          </cell>
          <cell r="J959" t="str">
            <v>1st Quarter</v>
          </cell>
        </row>
        <row r="960">
          <cell r="A960">
            <v>153</v>
          </cell>
          <cell r="B960">
            <v>45</v>
          </cell>
          <cell r="C960" t="str">
            <v>GF</v>
          </cell>
          <cell r="D960" t="str">
            <v>0010</v>
          </cell>
          <cell r="E960" t="str">
            <v>0695</v>
          </cell>
          <cell r="F960" t="str">
            <v>0695</v>
          </cell>
          <cell r="G960">
            <v>235223</v>
          </cell>
          <cell r="H960" t="str">
            <v>1st Allot</v>
          </cell>
          <cell r="I960" t="str">
            <v>Ordinance 16717</v>
          </cell>
          <cell r="J960" t="str">
            <v>1st Quarter</v>
          </cell>
        </row>
        <row r="961">
          <cell r="A961">
            <v>154</v>
          </cell>
          <cell r="B961">
            <v>46</v>
          </cell>
          <cell r="C961" t="str">
            <v>GF</v>
          </cell>
          <cell r="D961" t="str">
            <v>0010</v>
          </cell>
          <cell r="E961" t="str">
            <v>0696</v>
          </cell>
          <cell r="F961" t="str">
            <v>0696</v>
          </cell>
          <cell r="G961">
            <v>6643866</v>
          </cell>
          <cell r="H961" t="str">
            <v>1st Allot</v>
          </cell>
          <cell r="I961" t="str">
            <v>Ordinance 16717</v>
          </cell>
          <cell r="J961" t="str">
            <v>1st Quarter</v>
          </cell>
        </row>
        <row r="962">
          <cell r="A962">
            <v>155</v>
          </cell>
          <cell r="B962">
            <v>47</v>
          </cell>
          <cell r="C962" t="str">
            <v>GF</v>
          </cell>
          <cell r="D962" t="str">
            <v>0010</v>
          </cell>
          <cell r="E962" t="str">
            <v>0697</v>
          </cell>
          <cell r="F962" t="str">
            <v>0697</v>
          </cell>
          <cell r="G962">
            <v>597533</v>
          </cell>
          <cell r="H962" t="str">
            <v>1st Allot</v>
          </cell>
          <cell r="I962" t="str">
            <v>Ordinance 16717</v>
          </cell>
          <cell r="J962" t="str">
            <v>1st Quarter</v>
          </cell>
        </row>
        <row r="963">
          <cell r="A963">
            <v>156</v>
          </cell>
          <cell r="B963">
            <v>48</v>
          </cell>
          <cell r="C963" t="str">
            <v>GF</v>
          </cell>
          <cell r="D963" t="str">
            <v>0010</v>
          </cell>
          <cell r="E963" t="str">
            <v>0699</v>
          </cell>
          <cell r="F963" t="str">
            <v>0699</v>
          </cell>
          <cell r="G963">
            <v>2206509</v>
          </cell>
          <cell r="H963" t="str">
            <v>1st Allot</v>
          </cell>
          <cell r="I963" t="str">
            <v>Ordinance 16717</v>
          </cell>
          <cell r="J963" t="str">
            <v>1st Quarter</v>
          </cell>
        </row>
        <row r="964">
          <cell r="A964">
            <v>157</v>
          </cell>
          <cell r="B964">
            <v>129</v>
          </cell>
          <cell r="C964" t="str">
            <v>NON-GF</v>
          </cell>
          <cell r="D964" t="str">
            <v>4290</v>
          </cell>
          <cell r="E964" t="str">
            <v>0710</v>
          </cell>
          <cell r="F964" t="str">
            <v>0710.1765</v>
          </cell>
          <cell r="G964">
            <v>605763</v>
          </cell>
          <cell r="H964" t="str">
            <v>1st Allot</v>
          </cell>
          <cell r="I964" t="str">
            <v>Ordinance 16717</v>
          </cell>
          <cell r="J964" t="str">
            <v>1st Quarter</v>
          </cell>
        </row>
        <row r="965">
          <cell r="A965">
            <v>158</v>
          </cell>
          <cell r="B965">
            <v>129</v>
          </cell>
          <cell r="C965" t="str">
            <v>NON-GF</v>
          </cell>
          <cell r="D965" t="str">
            <v>4290</v>
          </cell>
          <cell r="E965" t="str">
            <v>0710</v>
          </cell>
          <cell r="F965" t="str">
            <v>0710.1767</v>
          </cell>
          <cell r="G965">
            <v>53078</v>
          </cell>
          <cell r="H965" t="str">
            <v>1st Allot</v>
          </cell>
          <cell r="I965" t="str">
            <v>Ordinance 16717</v>
          </cell>
          <cell r="J965" t="str">
            <v>1st Quarter</v>
          </cell>
        </row>
        <row r="966">
          <cell r="A966">
            <v>159</v>
          </cell>
          <cell r="B966">
            <v>129</v>
          </cell>
          <cell r="C966" t="str">
            <v>NON-GF</v>
          </cell>
          <cell r="D966" t="str">
            <v>4290</v>
          </cell>
          <cell r="E966" t="str">
            <v>0710</v>
          </cell>
          <cell r="F966" t="str">
            <v>0710.7075</v>
          </cell>
          <cell r="G966">
            <v>1104819</v>
          </cell>
          <cell r="H966" t="str">
            <v>1st Allot</v>
          </cell>
          <cell r="I966" t="str">
            <v>Ordinance 16717</v>
          </cell>
          <cell r="J966" t="str">
            <v>1st Quarter</v>
          </cell>
        </row>
        <row r="967">
          <cell r="A967">
            <v>160</v>
          </cell>
          <cell r="B967">
            <v>129</v>
          </cell>
          <cell r="C967" t="str">
            <v>NON-GF</v>
          </cell>
          <cell r="D967" t="str">
            <v>4290</v>
          </cell>
          <cell r="E967" t="str">
            <v>0710</v>
          </cell>
          <cell r="F967" t="str">
            <v>0710.7076</v>
          </cell>
          <cell r="G967">
            <v>38031</v>
          </cell>
          <cell r="H967" t="str">
            <v>1st Allot</v>
          </cell>
          <cell r="I967" t="str">
            <v>Ordinance 16717</v>
          </cell>
          <cell r="J967" t="str">
            <v>1st Quarter</v>
          </cell>
        </row>
        <row r="968">
          <cell r="A968">
            <v>161</v>
          </cell>
          <cell r="B968">
            <v>54</v>
          </cell>
          <cell r="C968" t="str">
            <v>NON-GF</v>
          </cell>
          <cell r="D968" t="str">
            <v>1040</v>
          </cell>
          <cell r="E968" t="str">
            <v>0715</v>
          </cell>
          <cell r="F968" t="str">
            <v>0715</v>
          </cell>
          <cell r="G968">
            <v>505481</v>
          </cell>
          <cell r="H968" t="str">
            <v>1st Allot</v>
          </cell>
          <cell r="I968" t="str">
            <v>Ordinance 16717</v>
          </cell>
          <cell r="J968" t="str">
            <v>1st Quarter</v>
          </cell>
        </row>
        <row r="969">
          <cell r="A969">
            <v>162</v>
          </cell>
          <cell r="B969">
            <v>130</v>
          </cell>
          <cell r="C969" t="str">
            <v>NON-GF</v>
          </cell>
          <cell r="D969" t="str">
            <v>4290</v>
          </cell>
          <cell r="E969" t="str">
            <v>0716</v>
          </cell>
          <cell r="F969" t="str">
            <v>0716</v>
          </cell>
          <cell r="G969">
            <v>0</v>
          </cell>
          <cell r="H969" t="str">
            <v>1st Allot</v>
          </cell>
          <cell r="I969" t="str">
            <v>Ordinance 16717</v>
          </cell>
          <cell r="J969" t="str">
            <v>1st Quarter</v>
          </cell>
        </row>
        <row r="970">
          <cell r="A970">
            <v>163</v>
          </cell>
          <cell r="B970">
            <v>102</v>
          </cell>
          <cell r="C970" t="str">
            <v>NON-GF</v>
          </cell>
          <cell r="D970" t="str">
            <v>4040</v>
          </cell>
          <cell r="E970" t="str">
            <v>0720</v>
          </cell>
          <cell r="F970" t="str">
            <v>0720.1453</v>
          </cell>
          <cell r="G970">
            <v>6718823</v>
          </cell>
          <cell r="H970" t="str">
            <v>1st Allot</v>
          </cell>
          <cell r="I970" t="str">
            <v>Ordinance 16717</v>
          </cell>
          <cell r="J970" t="str">
            <v>1st Quarter</v>
          </cell>
        </row>
        <row r="971">
          <cell r="A971">
            <v>164</v>
          </cell>
          <cell r="B971">
            <v>102</v>
          </cell>
          <cell r="C971" t="str">
            <v>NON-GF</v>
          </cell>
          <cell r="D971" t="str">
            <v>4040</v>
          </cell>
          <cell r="E971" t="str">
            <v>0720</v>
          </cell>
          <cell r="F971" t="str">
            <v>0720.1455</v>
          </cell>
          <cell r="G971">
            <v>1182077</v>
          </cell>
          <cell r="H971" t="str">
            <v>1st Allot</v>
          </cell>
          <cell r="I971" t="str">
            <v>Ordinance 16717</v>
          </cell>
          <cell r="J971" t="str">
            <v>1st Quarter</v>
          </cell>
        </row>
        <row r="972">
          <cell r="A972">
            <v>165</v>
          </cell>
          <cell r="B972">
            <v>102</v>
          </cell>
          <cell r="C972" t="str">
            <v>NON-GF</v>
          </cell>
          <cell r="D972" t="str">
            <v>4040</v>
          </cell>
          <cell r="E972" t="str">
            <v>0720</v>
          </cell>
          <cell r="F972" t="str">
            <v>0720.7071</v>
          </cell>
          <cell r="G972">
            <v>10421915</v>
          </cell>
          <cell r="H972" t="str">
            <v>1st Allot</v>
          </cell>
          <cell r="I972" t="str">
            <v>Ordinance 16717</v>
          </cell>
          <cell r="J972" t="str">
            <v>1st Quarter</v>
          </cell>
        </row>
        <row r="973">
          <cell r="A973">
            <v>166</v>
          </cell>
          <cell r="B973">
            <v>102</v>
          </cell>
          <cell r="C973" t="str">
            <v>NON-GF</v>
          </cell>
          <cell r="D973" t="str">
            <v>4040</v>
          </cell>
          <cell r="E973" t="str">
            <v>0720</v>
          </cell>
          <cell r="F973" t="str">
            <v>0720.7072</v>
          </cell>
          <cell r="G973">
            <v>1905683</v>
          </cell>
          <cell r="H973" t="str">
            <v>1st Allot</v>
          </cell>
          <cell r="I973" t="str">
            <v>Ordinance 16717</v>
          </cell>
          <cell r="J973" t="str">
            <v>1st Quarter</v>
          </cell>
        </row>
        <row r="974">
          <cell r="A974">
            <v>167</v>
          </cell>
          <cell r="B974">
            <v>125</v>
          </cell>
          <cell r="C974" t="str">
            <v>NON-GF</v>
          </cell>
          <cell r="D974" t="str">
            <v>1030</v>
          </cell>
          <cell r="E974" t="str">
            <v>0726</v>
          </cell>
          <cell r="F974" t="str">
            <v>0726</v>
          </cell>
          <cell r="G974">
            <v>152308</v>
          </cell>
          <cell r="H974" t="str">
            <v>1st Allot</v>
          </cell>
          <cell r="I974" t="str">
            <v>Ordinance 16717</v>
          </cell>
          <cell r="J974" t="str">
            <v>1st Quarter</v>
          </cell>
        </row>
        <row r="975">
          <cell r="A975">
            <v>168</v>
          </cell>
          <cell r="B975">
            <v>126</v>
          </cell>
          <cell r="C975" t="str">
            <v>NON-GF</v>
          </cell>
          <cell r="D975" t="str">
            <v>1030</v>
          </cell>
          <cell r="E975" t="str">
            <v>0730</v>
          </cell>
          <cell r="F975" t="str">
            <v>0730.1664</v>
          </cell>
          <cell r="G975">
            <v>3233904</v>
          </cell>
          <cell r="H975" t="str">
            <v>1st Allot</v>
          </cell>
          <cell r="I975" t="str">
            <v>Ordinance 16717</v>
          </cell>
          <cell r="J975" t="str">
            <v>1st Quarter</v>
          </cell>
        </row>
        <row r="976">
          <cell r="A976">
            <v>169</v>
          </cell>
          <cell r="B976">
            <v>126</v>
          </cell>
          <cell r="C976" t="str">
            <v>NON-GF</v>
          </cell>
          <cell r="D976" t="str">
            <v>1030</v>
          </cell>
          <cell r="E976" t="str">
            <v>0730</v>
          </cell>
          <cell r="F976" t="str">
            <v>0730.1669</v>
          </cell>
          <cell r="G976">
            <v>1417658</v>
          </cell>
          <cell r="H976" t="str">
            <v>1st Allot</v>
          </cell>
          <cell r="I976" t="str">
            <v>Ordinance 16717</v>
          </cell>
          <cell r="J976" t="str">
            <v>1st Quarter</v>
          </cell>
        </row>
        <row r="977">
          <cell r="A977">
            <v>170</v>
          </cell>
          <cell r="B977">
            <v>126</v>
          </cell>
          <cell r="C977" t="str">
            <v>NON-GF</v>
          </cell>
          <cell r="D977" t="str">
            <v>1030</v>
          </cell>
          <cell r="E977" t="str">
            <v>0730</v>
          </cell>
          <cell r="F977" t="str">
            <v>0730.1674</v>
          </cell>
          <cell r="G977">
            <v>10378798</v>
          </cell>
          <cell r="H977" t="str">
            <v>1st Allot</v>
          </cell>
          <cell r="I977" t="str">
            <v>Ordinance 16717</v>
          </cell>
          <cell r="J977" t="str">
            <v>1st Quarter</v>
          </cell>
        </row>
        <row r="978">
          <cell r="A978">
            <v>171</v>
          </cell>
          <cell r="B978">
            <v>126</v>
          </cell>
          <cell r="C978" t="str">
            <v>NON-GF</v>
          </cell>
          <cell r="D978" t="str">
            <v>1030</v>
          </cell>
          <cell r="E978" t="str">
            <v>0730</v>
          </cell>
          <cell r="F978" t="str">
            <v>0730.1681</v>
          </cell>
          <cell r="G978">
            <v>3124661</v>
          </cell>
          <cell r="H978" t="str">
            <v>1st Allot</v>
          </cell>
          <cell r="I978" t="str">
            <v>Ordinance 16717</v>
          </cell>
          <cell r="J978" t="str">
            <v>1st Quarter</v>
          </cell>
        </row>
        <row r="979">
          <cell r="A979">
            <v>172</v>
          </cell>
          <cell r="B979">
            <v>126</v>
          </cell>
          <cell r="C979" t="str">
            <v>NON-GF</v>
          </cell>
          <cell r="D979" t="str">
            <v>1030</v>
          </cell>
          <cell r="E979" t="str">
            <v>0730</v>
          </cell>
          <cell r="F979" t="str">
            <v>0730.7594</v>
          </cell>
          <cell r="G979">
            <v>569399</v>
          </cell>
          <cell r="H979" t="str">
            <v>1st Allot</v>
          </cell>
          <cell r="I979" t="str">
            <v>Ordinance 16717</v>
          </cell>
          <cell r="J979" t="str">
            <v>1st Quarter</v>
          </cell>
        </row>
        <row r="980">
          <cell r="A980">
            <v>173</v>
          </cell>
          <cell r="B980">
            <v>127</v>
          </cell>
          <cell r="C980" t="str">
            <v>NON-GF</v>
          </cell>
          <cell r="D980" t="str">
            <v>1030</v>
          </cell>
          <cell r="E980" t="str">
            <v>0734</v>
          </cell>
          <cell r="F980" t="str">
            <v>0734</v>
          </cell>
          <cell r="G980">
            <v>0</v>
          </cell>
          <cell r="H980" t="str">
            <v>1st Allot</v>
          </cell>
          <cell r="I980" t="str">
            <v>Ordinance 16717</v>
          </cell>
          <cell r="J980" t="str">
            <v>1st Quarter</v>
          </cell>
        </row>
        <row r="981">
          <cell r="A981">
            <v>174</v>
          </cell>
          <cell r="B981">
            <v>55</v>
          </cell>
          <cell r="C981" t="str">
            <v>NON-GF</v>
          </cell>
          <cell r="D981" t="str">
            <v>1050</v>
          </cell>
          <cell r="E981" t="str">
            <v>0740</v>
          </cell>
          <cell r="F981" t="str">
            <v>0740</v>
          </cell>
          <cell r="G981">
            <v>2022</v>
          </cell>
          <cell r="H981" t="str">
            <v>1st Allot</v>
          </cell>
          <cell r="I981" t="str">
            <v>Ordinance 16717</v>
          </cell>
          <cell r="J981" t="str">
            <v>1st Quarter</v>
          </cell>
        </row>
        <row r="982">
          <cell r="A982">
            <v>175</v>
          </cell>
          <cell r="B982">
            <v>76</v>
          </cell>
          <cell r="C982" t="str">
            <v>NON-GF</v>
          </cell>
          <cell r="D982" t="str">
            <v>1210</v>
          </cell>
          <cell r="E982" t="str">
            <v>0741</v>
          </cell>
          <cell r="F982" t="str">
            <v>0741.2700</v>
          </cell>
          <cell r="G982">
            <v>1974182</v>
          </cell>
          <cell r="H982" t="str">
            <v>1st Allot</v>
          </cell>
          <cell r="I982" t="str">
            <v>Ordinance 16717</v>
          </cell>
          <cell r="J982" t="str">
            <v>1st Quarter</v>
          </cell>
        </row>
        <row r="983">
          <cell r="A983">
            <v>176</v>
          </cell>
          <cell r="B983">
            <v>76</v>
          </cell>
          <cell r="C983" t="str">
            <v>NON-GF</v>
          </cell>
          <cell r="D983" t="str">
            <v>1210</v>
          </cell>
          <cell r="E983" t="str">
            <v>0741</v>
          </cell>
          <cell r="F983" t="str">
            <v>0741.3200</v>
          </cell>
          <cell r="G983">
            <v>1603207</v>
          </cell>
          <cell r="H983" t="str">
            <v>1st Allot</v>
          </cell>
          <cell r="I983" t="str">
            <v>Ordinance 16717</v>
          </cell>
          <cell r="J983" t="str">
            <v>1st Quarter</v>
          </cell>
        </row>
        <row r="984">
          <cell r="A984">
            <v>177</v>
          </cell>
          <cell r="B984">
            <v>76</v>
          </cell>
          <cell r="C984" t="str">
            <v>NON-GF</v>
          </cell>
          <cell r="D984" t="str">
            <v>1210</v>
          </cell>
          <cell r="E984" t="str">
            <v>0741</v>
          </cell>
          <cell r="F984" t="str">
            <v>0741.4210M</v>
          </cell>
          <cell r="G984">
            <v>1847056</v>
          </cell>
          <cell r="H984" t="str">
            <v>1st Allot</v>
          </cell>
          <cell r="I984" t="str">
            <v>Ordinance 16717</v>
          </cell>
          <cell r="J984" t="str">
            <v>1st Quarter</v>
          </cell>
        </row>
        <row r="985">
          <cell r="A985">
            <v>178</v>
          </cell>
          <cell r="B985">
            <v>76</v>
          </cell>
          <cell r="C985" t="str">
            <v>NON-GF</v>
          </cell>
          <cell r="D985" t="str">
            <v>1210</v>
          </cell>
          <cell r="E985" t="str">
            <v>0741</v>
          </cell>
          <cell r="F985" t="str">
            <v>0741.4820M</v>
          </cell>
          <cell r="G985">
            <v>452089</v>
          </cell>
          <cell r="H985" t="str">
            <v>1st Allot</v>
          </cell>
          <cell r="I985" t="str">
            <v>Ordinance 16717</v>
          </cell>
          <cell r="J985" t="str">
            <v>1st Quarter</v>
          </cell>
        </row>
        <row r="986">
          <cell r="A986">
            <v>179</v>
          </cell>
          <cell r="B986">
            <v>135</v>
          </cell>
          <cell r="C986" t="str">
            <v>NON-GF</v>
          </cell>
          <cell r="D986" t="str">
            <v>5570</v>
          </cell>
          <cell r="E986" t="str">
            <v>0750</v>
          </cell>
          <cell r="F986" t="str">
            <v>0750</v>
          </cell>
          <cell r="G986">
            <v>2348077</v>
          </cell>
          <cell r="H986" t="str">
            <v>1st Allot</v>
          </cell>
          <cell r="I986" t="str">
            <v>Ordinance 16717</v>
          </cell>
          <cell r="J986" t="str">
            <v>1st Quarter</v>
          </cell>
        </row>
        <row r="987">
          <cell r="A987">
            <v>180</v>
          </cell>
          <cell r="B987">
            <v>95</v>
          </cell>
          <cell r="C987" t="str">
            <v>NON-GF</v>
          </cell>
          <cell r="D987" t="str">
            <v>1820</v>
          </cell>
          <cell r="E987" t="str">
            <v>0760</v>
          </cell>
          <cell r="F987" t="str">
            <v>0760</v>
          </cell>
          <cell r="H987" t="str">
            <v>1st Allot</v>
          </cell>
          <cell r="I987" t="str">
            <v>Ordinance 16717</v>
          </cell>
          <cell r="J987" t="str">
            <v>1st Quarter</v>
          </cell>
        </row>
        <row r="988">
          <cell r="A988">
            <v>181</v>
          </cell>
          <cell r="B988">
            <v>136</v>
          </cell>
          <cell r="C988" t="str">
            <v>NON-GF</v>
          </cell>
          <cell r="D988" t="str">
            <v>5580</v>
          </cell>
          <cell r="E988" t="str">
            <v>0780</v>
          </cell>
          <cell r="F988" t="str">
            <v>0780</v>
          </cell>
          <cell r="G988">
            <v>2141955</v>
          </cell>
          <cell r="H988" t="str">
            <v>1st Allot</v>
          </cell>
          <cell r="I988" t="str">
            <v>Ordinance 16717</v>
          </cell>
          <cell r="J988" t="str">
            <v>1st Quarter</v>
          </cell>
        </row>
        <row r="989">
          <cell r="A989">
            <v>182</v>
          </cell>
          <cell r="B989">
            <v>64</v>
          </cell>
          <cell r="C989" t="str">
            <v>NON-GF</v>
          </cell>
          <cell r="D989" t="str">
            <v>1135</v>
          </cell>
          <cell r="E989" t="str">
            <v>0783</v>
          </cell>
          <cell r="F989" t="str">
            <v>0783</v>
          </cell>
          <cell r="G989">
            <v>247049</v>
          </cell>
          <cell r="H989" t="str">
            <v>1st Allot</v>
          </cell>
          <cell r="I989" t="str">
            <v>Ordinance 16717</v>
          </cell>
          <cell r="J989" t="str">
            <v>1st Quarter</v>
          </cell>
        </row>
        <row r="990">
          <cell r="A990">
            <v>183</v>
          </cell>
          <cell r="B990">
            <v>93</v>
          </cell>
          <cell r="C990" t="str">
            <v>NON-GF</v>
          </cell>
          <cell r="D990" t="str">
            <v>1800</v>
          </cell>
          <cell r="E990" t="str">
            <v>0800</v>
          </cell>
          <cell r="F990" t="str">
            <v>0800.8026</v>
          </cell>
          <cell r="G990">
            <v>0</v>
          </cell>
          <cell r="H990" t="str">
            <v>1st Allot</v>
          </cell>
          <cell r="I990" t="str">
            <v>Ordinance 16717</v>
          </cell>
          <cell r="J990" t="str">
            <v>1st Quarter</v>
          </cell>
        </row>
        <row r="991">
          <cell r="A991">
            <v>184</v>
          </cell>
          <cell r="B991">
            <v>93</v>
          </cell>
          <cell r="C991" t="str">
            <v>NON-GF</v>
          </cell>
          <cell r="D991" t="str">
            <v>1800</v>
          </cell>
          <cell r="E991" t="str">
            <v>0800</v>
          </cell>
          <cell r="F991" t="str">
            <v>0800.8027</v>
          </cell>
          <cell r="G991">
            <v>1330386</v>
          </cell>
          <cell r="H991" t="str">
            <v>1st Allot</v>
          </cell>
          <cell r="I991" t="str">
            <v>Ordinance 16717</v>
          </cell>
          <cell r="J991" t="str">
            <v>1st Quarter</v>
          </cell>
        </row>
        <row r="992">
          <cell r="A992">
            <v>185</v>
          </cell>
          <cell r="B992">
            <v>93</v>
          </cell>
          <cell r="C992" t="str">
            <v>NON-GF</v>
          </cell>
          <cell r="D992" t="str">
            <v>1800</v>
          </cell>
          <cell r="E992" t="str">
            <v>0800</v>
          </cell>
          <cell r="F992" t="str">
            <v>0800.8030</v>
          </cell>
          <cell r="G992">
            <v>235911</v>
          </cell>
          <cell r="H992" t="str">
            <v>1st Allot</v>
          </cell>
          <cell r="I992" t="str">
            <v>Ordinance 16717</v>
          </cell>
          <cell r="J992" t="str">
            <v>1st Quarter</v>
          </cell>
        </row>
        <row r="993">
          <cell r="A993">
            <v>186</v>
          </cell>
          <cell r="B993">
            <v>93</v>
          </cell>
          <cell r="C993" t="str">
            <v>NON-GF</v>
          </cell>
          <cell r="D993" t="str">
            <v>1800</v>
          </cell>
          <cell r="E993" t="str">
            <v>0800</v>
          </cell>
          <cell r="F993" t="str">
            <v>0800.8034</v>
          </cell>
          <cell r="G993">
            <v>1434598</v>
          </cell>
          <cell r="H993" t="str">
            <v>1st Allot</v>
          </cell>
          <cell r="I993" t="str">
            <v>Ordinance 16717</v>
          </cell>
          <cell r="J993" t="str">
            <v>1st Quarter</v>
          </cell>
        </row>
        <row r="994">
          <cell r="A994">
            <v>187</v>
          </cell>
          <cell r="B994">
            <v>93</v>
          </cell>
          <cell r="C994" t="str">
            <v>NON-GF</v>
          </cell>
          <cell r="D994" t="str">
            <v>1800</v>
          </cell>
          <cell r="E994" t="str">
            <v>0800</v>
          </cell>
          <cell r="F994" t="str">
            <v>0800.8036</v>
          </cell>
          <cell r="G994">
            <v>5514570</v>
          </cell>
          <cell r="H994" t="str">
            <v>1st Allot</v>
          </cell>
          <cell r="I994" t="str">
            <v>Ordinance 16717</v>
          </cell>
          <cell r="J994" t="str">
            <v>1st Quarter</v>
          </cell>
        </row>
        <row r="995">
          <cell r="A995">
            <v>188</v>
          </cell>
          <cell r="B995">
            <v>93</v>
          </cell>
          <cell r="C995" t="str">
            <v>NON-GF</v>
          </cell>
          <cell r="D995" t="str">
            <v>1800</v>
          </cell>
          <cell r="E995" t="str">
            <v>0800</v>
          </cell>
          <cell r="F995" t="str">
            <v>0800.8041</v>
          </cell>
          <cell r="G995">
            <v>6677243</v>
          </cell>
          <cell r="H995" t="str">
            <v>1st Allot</v>
          </cell>
          <cell r="I995" t="str">
            <v>Ordinance 16717</v>
          </cell>
          <cell r="J995" t="str">
            <v>1st Quarter</v>
          </cell>
        </row>
        <row r="996">
          <cell r="A996">
            <v>189</v>
          </cell>
          <cell r="B996">
            <v>93</v>
          </cell>
          <cell r="C996" t="str">
            <v>NON-GF</v>
          </cell>
          <cell r="D996" t="str">
            <v>1800</v>
          </cell>
          <cell r="E996" t="str">
            <v>0800</v>
          </cell>
          <cell r="F996" t="str">
            <v>0800.8049</v>
          </cell>
          <cell r="G996">
            <v>2861442</v>
          </cell>
          <cell r="H996" t="str">
            <v>1st Allot</v>
          </cell>
          <cell r="I996" t="str">
            <v>Ordinance 16717</v>
          </cell>
          <cell r="J996" t="str">
            <v>1st Quarter</v>
          </cell>
        </row>
        <row r="997">
          <cell r="A997">
            <v>190</v>
          </cell>
          <cell r="B997">
            <v>93</v>
          </cell>
          <cell r="C997" t="str">
            <v>NON-GF</v>
          </cell>
          <cell r="D997" t="str">
            <v>1800</v>
          </cell>
          <cell r="E997" t="str">
            <v>0800</v>
          </cell>
          <cell r="F997" t="str">
            <v>0800.8067</v>
          </cell>
          <cell r="G997">
            <v>3807876</v>
          </cell>
          <cell r="H997" t="str">
            <v>1st Allot</v>
          </cell>
          <cell r="I997" t="str">
            <v>Ordinance 16717</v>
          </cell>
          <cell r="J997" t="str">
            <v>1st Quarter</v>
          </cell>
        </row>
        <row r="998">
          <cell r="A998">
            <v>191</v>
          </cell>
          <cell r="B998">
            <v>93</v>
          </cell>
          <cell r="C998" t="str">
            <v>NON-GF</v>
          </cell>
          <cell r="D998" t="str">
            <v>1800</v>
          </cell>
          <cell r="E998" t="str">
            <v>0800</v>
          </cell>
          <cell r="F998" t="str">
            <v>0800.8078</v>
          </cell>
          <cell r="G998">
            <v>12784140</v>
          </cell>
          <cell r="H998" t="str">
            <v>1st Allot</v>
          </cell>
          <cell r="I998" t="str">
            <v>Ordinance 16717</v>
          </cell>
          <cell r="J998" t="str">
            <v>1st Quarter</v>
          </cell>
        </row>
        <row r="999">
          <cell r="A999">
            <v>192</v>
          </cell>
          <cell r="B999">
            <v>93</v>
          </cell>
          <cell r="C999" t="str">
            <v>NON-GF</v>
          </cell>
          <cell r="D999" t="str">
            <v>1800</v>
          </cell>
          <cell r="E999" t="str">
            <v>0800</v>
          </cell>
          <cell r="F999" t="str">
            <v>0800.8114</v>
          </cell>
          <cell r="G999">
            <v>110932</v>
          </cell>
          <cell r="H999" t="str">
            <v>1st Allot</v>
          </cell>
          <cell r="I999" t="str">
            <v>Ordinance 16717</v>
          </cell>
          <cell r="J999" t="str">
            <v>1st Quarter</v>
          </cell>
        </row>
        <row r="1000">
          <cell r="A1000">
            <v>193</v>
          </cell>
          <cell r="B1000">
            <v>93</v>
          </cell>
          <cell r="C1000" t="str">
            <v>NON-GF</v>
          </cell>
          <cell r="D1000" t="str">
            <v>1800</v>
          </cell>
          <cell r="E1000" t="str">
            <v>0800</v>
          </cell>
          <cell r="F1000" t="str">
            <v>0800.8184</v>
          </cell>
          <cell r="G1000">
            <v>183595</v>
          </cell>
          <cell r="H1000" t="str">
            <v>1st Allot</v>
          </cell>
          <cell r="I1000" t="str">
            <v>Ordinance 16717</v>
          </cell>
          <cell r="J1000" t="str">
            <v>1st Quarter</v>
          </cell>
        </row>
        <row r="1001">
          <cell r="A1001">
            <v>194</v>
          </cell>
          <cell r="B1001">
            <v>94</v>
          </cell>
          <cell r="C1001" t="str">
            <v>NON-GF</v>
          </cell>
          <cell r="D1001" t="str">
            <v>1800</v>
          </cell>
          <cell r="E1001" t="str">
            <v>0810</v>
          </cell>
          <cell r="F1001" t="str">
            <v>0810</v>
          </cell>
          <cell r="G1001">
            <v>1115416</v>
          </cell>
          <cell r="H1001" t="str">
            <v>1st Allot</v>
          </cell>
          <cell r="I1001" t="str">
            <v>Ordinance 16717</v>
          </cell>
          <cell r="J1001" t="str">
            <v>1st Quarter</v>
          </cell>
        </row>
        <row r="1002">
          <cell r="A1002">
            <v>195</v>
          </cell>
          <cell r="B1002">
            <v>49</v>
          </cell>
          <cell r="C1002" t="str">
            <v>GF</v>
          </cell>
          <cell r="D1002" t="str">
            <v>0010</v>
          </cell>
          <cell r="E1002" t="str">
            <v>0820</v>
          </cell>
          <cell r="F1002" t="str">
            <v>0820.8124</v>
          </cell>
          <cell r="G1002">
            <v>2593385</v>
          </cell>
          <cell r="H1002" t="str">
            <v>1st Allot</v>
          </cell>
          <cell r="I1002" t="str">
            <v>Ordinance 16717</v>
          </cell>
          <cell r="J1002" t="str">
            <v>1st Quarter</v>
          </cell>
        </row>
        <row r="1003">
          <cell r="A1003">
            <v>196</v>
          </cell>
          <cell r="B1003">
            <v>49</v>
          </cell>
          <cell r="C1003" t="str">
            <v>GF</v>
          </cell>
          <cell r="D1003" t="str">
            <v>0010</v>
          </cell>
          <cell r="E1003" t="str">
            <v>0820</v>
          </cell>
          <cell r="F1003" t="str">
            <v>0820.8125</v>
          </cell>
          <cell r="G1003">
            <v>3029739</v>
          </cell>
          <cell r="H1003" t="str">
            <v>1st Allot</v>
          </cell>
          <cell r="I1003" t="str">
            <v>Ordinance 16717</v>
          </cell>
          <cell r="J1003" t="str">
            <v>1st Quarter</v>
          </cell>
        </row>
        <row r="1004">
          <cell r="A1004">
            <v>197</v>
          </cell>
          <cell r="B1004">
            <v>75</v>
          </cell>
          <cell r="C1004" t="str">
            <v>NON-GF</v>
          </cell>
          <cell r="D1004" t="str">
            <v>1190</v>
          </cell>
          <cell r="E1004" t="str">
            <v>0830</v>
          </cell>
          <cell r="F1004" t="str">
            <v>0830.5803</v>
          </cell>
          <cell r="G1004">
            <v>533522</v>
          </cell>
          <cell r="H1004" t="str">
            <v>1st Allot</v>
          </cell>
          <cell r="I1004" t="str">
            <v>Ordinance 16717</v>
          </cell>
          <cell r="J1004" t="str">
            <v>1st Quarter</v>
          </cell>
        </row>
        <row r="1005">
          <cell r="A1005">
            <v>198</v>
          </cell>
          <cell r="B1005">
            <v>75</v>
          </cell>
          <cell r="C1005" t="str">
            <v>NON-GF</v>
          </cell>
          <cell r="D1005" t="str">
            <v>1190</v>
          </cell>
          <cell r="E1005" t="str">
            <v>0830</v>
          </cell>
          <cell r="F1005" t="str">
            <v>0830.5806</v>
          </cell>
          <cell r="G1005">
            <v>3716871</v>
          </cell>
          <cell r="H1005" t="str">
            <v>1st Allot</v>
          </cell>
          <cell r="I1005" t="str">
            <v>Ordinance 16717</v>
          </cell>
          <cell r="J1005" t="str">
            <v>1st Quarter</v>
          </cell>
        </row>
        <row r="1006">
          <cell r="A1006">
            <v>199</v>
          </cell>
          <cell r="B1006">
            <v>75</v>
          </cell>
          <cell r="C1006" t="str">
            <v>NON-GF</v>
          </cell>
          <cell r="D1006" t="str">
            <v>1190</v>
          </cell>
          <cell r="E1006" t="str">
            <v>0830</v>
          </cell>
          <cell r="F1006" t="str">
            <v>0830.8800</v>
          </cell>
          <cell r="G1006">
            <v>75649</v>
          </cell>
          <cell r="H1006" t="str">
            <v>1st Allot</v>
          </cell>
          <cell r="I1006" t="str">
            <v>Ordinance 16717</v>
          </cell>
          <cell r="J1006" t="str">
            <v>1st Quarter</v>
          </cell>
        </row>
        <row r="1007">
          <cell r="A1007">
            <v>200</v>
          </cell>
          <cell r="B1007">
            <v>75</v>
          </cell>
          <cell r="C1007" t="str">
            <v>NON-GF</v>
          </cell>
          <cell r="D1007" t="str">
            <v>1190</v>
          </cell>
          <cell r="E1007" t="str">
            <v>0830</v>
          </cell>
          <cell r="F1007" t="str">
            <v>0830.8802</v>
          </cell>
          <cell r="G1007">
            <v>1757267</v>
          </cell>
          <cell r="H1007" t="str">
            <v>1st Allot</v>
          </cell>
          <cell r="I1007" t="str">
            <v>Ordinance 16717</v>
          </cell>
          <cell r="J1007" t="str">
            <v>1st Quarter</v>
          </cell>
        </row>
        <row r="1008">
          <cell r="A1008">
            <v>201</v>
          </cell>
          <cell r="B1008">
            <v>75</v>
          </cell>
          <cell r="C1008" t="str">
            <v>NON-GF</v>
          </cell>
          <cell r="D1008" t="str">
            <v>1190</v>
          </cell>
          <cell r="E1008" t="str">
            <v>0830</v>
          </cell>
          <cell r="F1008" t="str">
            <v>0830.8803</v>
          </cell>
          <cell r="G1008">
            <v>49922</v>
          </cell>
          <cell r="H1008" t="str">
            <v>1st Allot</v>
          </cell>
          <cell r="I1008" t="str">
            <v>Ordinance 16717</v>
          </cell>
          <cell r="J1008" t="str">
            <v>1st Quarter</v>
          </cell>
        </row>
        <row r="1009">
          <cell r="A1009">
            <v>202</v>
          </cell>
          <cell r="B1009">
            <v>77</v>
          </cell>
          <cell r="C1009" t="str">
            <v>NON-GF</v>
          </cell>
          <cell r="D1009" t="str">
            <v>1211</v>
          </cell>
          <cell r="E1009" t="str">
            <v>0845</v>
          </cell>
          <cell r="F1009" t="str">
            <v>0845.6915</v>
          </cell>
          <cell r="G1009">
            <v>872178</v>
          </cell>
          <cell r="H1009" t="str">
            <v>1st Allot</v>
          </cell>
          <cell r="I1009" t="str">
            <v>Ordinance 16717</v>
          </cell>
          <cell r="J1009" t="str">
            <v>1st Quarter</v>
          </cell>
        </row>
        <row r="1010">
          <cell r="A1010">
            <v>203</v>
          </cell>
          <cell r="B1010">
            <v>77</v>
          </cell>
          <cell r="C1010" t="str">
            <v>NON-GF</v>
          </cell>
          <cell r="D1010" t="str">
            <v>1211</v>
          </cell>
          <cell r="E1010" t="str">
            <v>0845</v>
          </cell>
          <cell r="F1010" t="str">
            <v>0845.6958</v>
          </cell>
          <cell r="G1010">
            <v>1809484</v>
          </cell>
          <cell r="H1010" t="str">
            <v>1st Allot</v>
          </cell>
          <cell r="I1010" t="str">
            <v>Ordinance 16717</v>
          </cell>
          <cell r="J1010" t="str">
            <v>1st Quarter</v>
          </cell>
        </row>
        <row r="1011">
          <cell r="A1011">
            <v>204</v>
          </cell>
          <cell r="B1011">
            <v>77</v>
          </cell>
          <cell r="C1011" t="str">
            <v>NON-GF</v>
          </cell>
          <cell r="D1011" t="str">
            <v>1211</v>
          </cell>
          <cell r="E1011" t="str">
            <v>0845</v>
          </cell>
          <cell r="F1011" t="str">
            <v>0845.6959</v>
          </cell>
          <cell r="G1011">
            <v>841599</v>
          </cell>
          <cell r="H1011" t="str">
            <v>1st Allot</v>
          </cell>
          <cell r="I1011" t="str">
            <v>Ordinance 16717</v>
          </cell>
          <cell r="J1011" t="str">
            <v>1st Quarter</v>
          </cell>
        </row>
        <row r="1012">
          <cell r="A1012">
            <v>205</v>
          </cell>
          <cell r="B1012">
            <v>77</v>
          </cell>
          <cell r="C1012" t="str">
            <v>NON-GF</v>
          </cell>
          <cell r="D1012" t="str">
            <v>1211</v>
          </cell>
          <cell r="E1012" t="str">
            <v>0845</v>
          </cell>
          <cell r="F1012" t="str">
            <v>0845.6961</v>
          </cell>
          <cell r="G1012">
            <v>742722</v>
          </cell>
          <cell r="H1012" t="str">
            <v>1st Allot</v>
          </cell>
          <cell r="I1012" t="str">
            <v>Ordinance 16717</v>
          </cell>
          <cell r="J1012" t="str">
            <v>1st Quarter</v>
          </cell>
        </row>
        <row r="1013">
          <cell r="A1013">
            <v>206</v>
          </cell>
          <cell r="B1013">
            <v>81</v>
          </cell>
          <cell r="C1013" t="str">
            <v>NON-GF</v>
          </cell>
          <cell r="D1013" t="str">
            <v>1280</v>
          </cell>
          <cell r="E1013" t="str">
            <v>0860</v>
          </cell>
          <cell r="F1013" t="str">
            <v>0860</v>
          </cell>
          <cell r="G1013">
            <v>1758055</v>
          </cell>
          <cell r="H1013" t="str">
            <v>1st Allot</v>
          </cell>
          <cell r="I1013" t="str">
            <v>Ordinance 16717</v>
          </cell>
          <cell r="J1013" t="str">
            <v>1st Quarter</v>
          </cell>
        </row>
        <row r="1014">
          <cell r="A1014">
            <v>207</v>
          </cell>
          <cell r="B1014">
            <v>65</v>
          </cell>
          <cell r="C1014" t="str">
            <v>NON-GF</v>
          </cell>
          <cell r="D1014" t="str">
            <v>1135</v>
          </cell>
          <cell r="E1014" t="str">
            <v>0883</v>
          </cell>
          <cell r="F1014" t="str">
            <v>0883</v>
          </cell>
          <cell r="G1014">
            <v>46687</v>
          </cell>
          <cell r="H1014" t="str">
            <v>1st Allot</v>
          </cell>
          <cell r="I1014" t="str">
            <v>Ordinance 16717</v>
          </cell>
          <cell r="J1014" t="str">
            <v>1st Quarter</v>
          </cell>
        </row>
        <row r="1015">
          <cell r="A1015">
            <v>208</v>
          </cell>
          <cell r="B1015">
            <v>88</v>
          </cell>
          <cell r="C1015" t="str">
            <v>NON-GF</v>
          </cell>
          <cell r="D1015" t="str">
            <v>1421</v>
          </cell>
          <cell r="E1015" t="str">
            <v>0887</v>
          </cell>
          <cell r="F1015" t="str">
            <v>0887</v>
          </cell>
          <cell r="G1015">
            <v>406593</v>
          </cell>
          <cell r="H1015" t="str">
            <v>1st Allot</v>
          </cell>
          <cell r="I1015" t="str">
            <v>Ordinance 16717</v>
          </cell>
          <cell r="J1015" t="str">
            <v>1st Quarter</v>
          </cell>
        </row>
        <row r="1016">
          <cell r="A1016">
            <v>209</v>
          </cell>
          <cell r="B1016">
            <v>89</v>
          </cell>
          <cell r="C1016" t="str">
            <v>NON-GF</v>
          </cell>
          <cell r="D1016" t="str">
            <v>1421</v>
          </cell>
          <cell r="E1016" t="str">
            <v>0888</v>
          </cell>
          <cell r="F1016" t="str">
            <v>0888.8400</v>
          </cell>
          <cell r="G1016">
            <v>269485</v>
          </cell>
          <cell r="H1016" t="str">
            <v>1st Allot</v>
          </cell>
          <cell r="I1016" t="str">
            <v>Ordinance 16717</v>
          </cell>
          <cell r="J1016" t="str">
            <v>1st Quarter</v>
          </cell>
        </row>
        <row r="1017">
          <cell r="A1017">
            <v>210</v>
          </cell>
          <cell r="B1017">
            <v>89</v>
          </cell>
          <cell r="C1017" t="str">
            <v>NON-GF</v>
          </cell>
          <cell r="D1017" t="str">
            <v>1421</v>
          </cell>
          <cell r="E1017" t="str">
            <v>0888</v>
          </cell>
          <cell r="F1017" t="str">
            <v>0888.8410</v>
          </cell>
          <cell r="G1017">
            <v>546426</v>
          </cell>
          <cell r="H1017" t="str">
            <v>1st Allot</v>
          </cell>
          <cell r="I1017" t="str">
            <v>Ordinance 16717</v>
          </cell>
          <cell r="J1017" t="str">
            <v>1st Quarter</v>
          </cell>
        </row>
        <row r="1018">
          <cell r="A1018">
            <v>211</v>
          </cell>
          <cell r="B1018">
            <v>87</v>
          </cell>
          <cell r="C1018" t="str">
            <v>NON-GF</v>
          </cell>
          <cell r="D1018" t="str">
            <v>1396</v>
          </cell>
          <cell r="E1018" t="str">
            <v>0904</v>
          </cell>
          <cell r="F1018" t="str">
            <v>0904</v>
          </cell>
          <cell r="G1018">
            <v>62500</v>
          </cell>
          <cell r="H1018" t="str">
            <v>1st Allot</v>
          </cell>
          <cell r="I1018" t="str">
            <v>Ordinance 16717</v>
          </cell>
          <cell r="J1018" t="str">
            <v>1st Quarter</v>
          </cell>
        </row>
        <row r="1019">
          <cell r="A1019">
            <v>212</v>
          </cell>
          <cell r="B1019">
            <v>50</v>
          </cell>
          <cell r="C1019" t="str">
            <v>GF</v>
          </cell>
          <cell r="D1019" t="str">
            <v>0010</v>
          </cell>
          <cell r="E1019" t="str">
            <v>0910</v>
          </cell>
          <cell r="F1019" t="str">
            <v>0910.7192</v>
          </cell>
          <cell r="G1019">
            <v>6161544</v>
          </cell>
          <cell r="H1019" t="str">
            <v>1st Allot</v>
          </cell>
          <cell r="I1019" t="str">
            <v>Ordinance 16717</v>
          </cell>
          <cell r="J1019" t="str">
            <v>1st Quarter</v>
          </cell>
        </row>
        <row r="1020">
          <cell r="A1020">
            <v>213</v>
          </cell>
          <cell r="B1020">
            <v>50</v>
          </cell>
          <cell r="C1020" t="str">
            <v>GF</v>
          </cell>
          <cell r="D1020" t="str">
            <v>0010</v>
          </cell>
          <cell r="E1020" t="str">
            <v>0910</v>
          </cell>
          <cell r="F1020" t="str">
            <v>0910.7545</v>
          </cell>
          <cell r="G1020">
            <v>4091829</v>
          </cell>
          <cell r="H1020" t="str">
            <v>1st Allot</v>
          </cell>
          <cell r="I1020" t="str">
            <v>Ordinance 16717</v>
          </cell>
          <cell r="J1020" t="str">
            <v>1st Quarter</v>
          </cell>
        </row>
        <row r="1021">
          <cell r="A1021">
            <v>214</v>
          </cell>
          <cell r="B1021">
            <v>50</v>
          </cell>
          <cell r="C1021" t="str">
            <v>GF</v>
          </cell>
          <cell r="D1021" t="str">
            <v>0010</v>
          </cell>
          <cell r="E1021" t="str">
            <v>0910</v>
          </cell>
          <cell r="F1021" t="str">
            <v>0910.7840</v>
          </cell>
          <cell r="G1021">
            <v>1452462</v>
          </cell>
          <cell r="H1021" t="str">
            <v>1st Allot</v>
          </cell>
          <cell r="I1021" t="str">
            <v>Ordinance 16717</v>
          </cell>
          <cell r="J1021" t="str">
            <v>1st Quarter</v>
          </cell>
        </row>
        <row r="1022">
          <cell r="A1022">
            <v>215</v>
          </cell>
          <cell r="B1022">
            <v>50</v>
          </cell>
          <cell r="C1022" t="str">
            <v>GF</v>
          </cell>
          <cell r="D1022" t="str">
            <v>0010</v>
          </cell>
          <cell r="E1022" t="str">
            <v>0910</v>
          </cell>
          <cell r="F1022" t="str">
            <v>0910.7855</v>
          </cell>
          <cell r="G1022">
            <v>11739519</v>
          </cell>
          <cell r="H1022" t="str">
            <v>1st Allot</v>
          </cell>
          <cell r="I1022" t="str">
            <v>Ordinance 16717</v>
          </cell>
          <cell r="J1022" t="str">
            <v>1st Quarter</v>
          </cell>
        </row>
        <row r="1023">
          <cell r="A1023">
            <v>216</v>
          </cell>
          <cell r="B1023">
            <v>50</v>
          </cell>
          <cell r="C1023" t="str">
            <v>GF</v>
          </cell>
          <cell r="D1023" t="str">
            <v>0010</v>
          </cell>
          <cell r="E1023" t="str">
            <v>0910</v>
          </cell>
          <cell r="F1023" t="str">
            <v>0910.7880</v>
          </cell>
          <cell r="G1023">
            <v>8197895</v>
          </cell>
          <cell r="H1023" t="str">
            <v>1st Allot</v>
          </cell>
          <cell r="I1023" t="str">
            <v>Ordinance 16717</v>
          </cell>
          <cell r="J1023" t="str">
            <v>1st Quarter</v>
          </cell>
        </row>
        <row r="1024">
          <cell r="A1024">
            <v>217</v>
          </cell>
          <cell r="B1024">
            <v>52</v>
          </cell>
          <cell r="C1024" t="str">
            <v>GF</v>
          </cell>
          <cell r="D1024" t="str">
            <v>0016</v>
          </cell>
          <cell r="E1024" t="str">
            <v>0914</v>
          </cell>
          <cell r="F1024" t="str">
            <v>0914</v>
          </cell>
          <cell r="G1024">
            <v>230536</v>
          </cell>
          <cell r="H1024" t="str">
            <v>1st Allot</v>
          </cell>
          <cell r="I1024" t="str">
            <v>Ordinance 16717</v>
          </cell>
          <cell r="J1024" t="str">
            <v>1st Quarter</v>
          </cell>
        </row>
        <row r="1025">
          <cell r="A1025">
            <v>218</v>
          </cell>
          <cell r="B1025">
            <v>53</v>
          </cell>
          <cell r="C1025" t="str">
            <v>GF</v>
          </cell>
          <cell r="D1025" t="str">
            <v>0016</v>
          </cell>
          <cell r="E1025" t="str">
            <v>0915</v>
          </cell>
          <cell r="F1025" t="str">
            <v>0915</v>
          </cell>
          <cell r="G1025">
            <v>1725</v>
          </cell>
          <cell r="H1025" t="str">
            <v>1st Allot</v>
          </cell>
          <cell r="I1025" t="str">
            <v>Ordinance 16717</v>
          </cell>
          <cell r="J1025" t="str">
            <v>1st Quarter</v>
          </cell>
        </row>
        <row r="1026">
          <cell r="A1026">
            <v>219</v>
          </cell>
          <cell r="B1026">
            <v>57</v>
          </cell>
          <cell r="C1026" t="str">
            <v>NON-GF</v>
          </cell>
          <cell r="D1026" t="str">
            <v>1070</v>
          </cell>
          <cell r="E1026" t="str">
            <v>0920</v>
          </cell>
          <cell r="F1026" t="str">
            <v>0920.9250</v>
          </cell>
          <cell r="G1026">
            <v>1218676</v>
          </cell>
          <cell r="H1026" t="str">
            <v>1st Allot</v>
          </cell>
          <cell r="I1026" t="str">
            <v>Ordinance 16717</v>
          </cell>
          <cell r="J1026" t="str">
            <v>1st Quarter</v>
          </cell>
        </row>
        <row r="1027">
          <cell r="A1027">
            <v>220</v>
          </cell>
          <cell r="B1027">
            <v>57</v>
          </cell>
          <cell r="C1027" t="str">
            <v>NON-GF</v>
          </cell>
          <cell r="D1027" t="str">
            <v>1070</v>
          </cell>
          <cell r="E1027" t="str">
            <v>0920</v>
          </cell>
          <cell r="F1027" t="str">
            <v>0920.9260</v>
          </cell>
          <cell r="G1027">
            <v>3431694</v>
          </cell>
          <cell r="H1027" t="str">
            <v>1st Allot</v>
          </cell>
          <cell r="I1027" t="str">
            <v>Ordinance 16717</v>
          </cell>
          <cell r="J1027" t="str">
            <v>1st Quarter</v>
          </cell>
        </row>
        <row r="1028">
          <cell r="A1028">
            <v>221</v>
          </cell>
          <cell r="B1028">
            <v>61</v>
          </cell>
          <cell r="C1028" t="str">
            <v>NON-GF</v>
          </cell>
          <cell r="D1028" t="str">
            <v>1120</v>
          </cell>
          <cell r="E1028" t="str">
            <v>0924</v>
          </cell>
          <cell r="F1028" t="str">
            <v>0924.9800</v>
          </cell>
          <cell r="G1028">
            <v>25185289</v>
          </cell>
          <cell r="H1028" t="str">
            <v>1st Allot</v>
          </cell>
          <cell r="I1028" t="str">
            <v>Ordinance 16717</v>
          </cell>
          <cell r="J1028" t="str">
            <v>1st Quarter</v>
          </cell>
        </row>
        <row r="1029">
          <cell r="A1029">
            <v>222</v>
          </cell>
          <cell r="B1029">
            <v>61</v>
          </cell>
          <cell r="C1029" t="str">
            <v>NON-GF</v>
          </cell>
          <cell r="D1029" t="str">
            <v>1120</v>
          </cell>
          <cell r="E1029" t="str">
            <v>0924</v>
          </cell>
          <cell r="F1029" t="str">
            <v>0924.9827</v>
          </cell>
          <cell r="G1029">
            <v>1460026</v>
          </cell>
          <cell r="H1029" t="str">
            <v>1st Allot</v>
          </cell>
          <cell r="I1029" t="str">
            <v>Ordinance 16717</v>
          </cell>
          <cell r="J1029" t="str">
            <v>1st Quarter</v>
          </cell>
        </row>
        <row r="1030">
          <cell r="A1030">
            <v>223</v>
          </cell>
          <cell r="B1030">
            <v>58</v>
          </cell>
          <cell r="C1030" t="str">
            <v>NON-GF</v>
          </cell>
          <cell r="D1030" t="str">
            <v>1070</v>
          </cell>
          <cell r="E1030" t="str">
            <v>0935</v>
          </cell>
          <cell r="F1030" t="str">
            <v>0935</v>
          </cell>
          <cell r="G1030">
            <v>577804</v>
          </cell>
          <cell r="H1030" t="str">
            <v>1st Allot</v>
          </cell>
          <cell r="I1030" t="str">
            <v>Ordinance 16717</v>
          </cell>
          <cell r="J1030" t="str">
            <v>1st Quarter</v>
          </cell>
        </row>
        <row r="1031">
          <cell r="A1031">
            <v>224</v>
          </cell>
          <cell r="B1031">
            <v>99</v>
          </cell>
          <cell r="C1031" t="str">
            <v>NON-GF</v>
          </cell>
          <cell r="D1031" t="str">
            <v>2240</v>
          </cell>
          <cell r="E1031" t="str">
            <v>0936</v>
          </cell>
          <cell r="F1031" t="str">
            <v>0936.6800</v>
          </cell>
          <cell r="G1031">
            <v>1031387</v>
          </cell>
          <cell r="H1031" t="str">
            <v>1st Allot</v>
          </cell>
          <cell r="I1031" t="str">
            <v>Ordinance 16717</v>
          </cell>
          <cell r="J1031" t="str">
            <v>1st Quarter</v>
          </cell>
        </row>
        <row r="1032">
          <cell r="A1032">
            <v>225</v>
          </cell>
          <cell r="B1032">
            <v>99</v>
          </cell>
          <cell r="C1032" t="str">
            <v>NON-GF</v>
          </cell>
          <cell r="D1032" t="str">
            <v>2240</v>
          </cell>
          <cell r="E1032" t="str">
            <v>0936</v>
          </cell>
          <cell r="F1032" t="str">
            <v>0936.6810</v>
          </cell>
          <cell r="G1032">
            <v>966688</v>
          </cell>
          <cell r="H1032" t="str">
            <v>1st Allot</v>
          </cell>
          <cell r="I1032" t="str">
            <v>Ordinance 16717</v>
          </cell>
          <cell r="J1032" t="str">
            <v>1st Quarter</v>
          </cell>
        </row>
        <row r="1033">
          <cell r="A1033">
            <v>226</v>
          </cell>
          <cell r="B1033">
            <v>51</v>
          </cell>
          <cell r="C1033" t="str">
            <v>GF</v>
          </cell>
          <cell r="D1033" t="str">
            <v>0010</v>
          </cell>
          <cell r="E1033" t="str">
            <v>0950</v>
          </cell>
          <cell r="F1033" t="str">
            <v>0950.2300</v>
          </cell>
          <cell r="G1033">
            <v>682178</v>
          </cell>
          <cell r="H1033" t="str">
            <v>1st Allot</v>
          </cell>
          <cell r="I1033" t="str">
            <v>Ordinance 16717</v>
          </cell>
          <cell r="J1033" t="str">
            <v>1st Quarter</v>
          </cell>
        </row>
        <row r="1034">
          <cell r="A1034">
            <v>227</v>
          </cell>
          <cell r="B1034">
            <v>51</v>
          </cell>
          <cell r="C1034" t="str">
            <v>GF</v>
          </cell>
          <cell r="D1034" t="str">
            <v>0010</v>
          </cell>
          <cell r="E1034" t="str">
            <v>0950</v>
          </cell>
          <cell r="F1034" t="str">
            <v>0950.6525</v>
          </cell>
          <cell r="G1034">
            <v>8625884</v>
          </cell>
          <cell r="H1034" t="str">
            <v>1st Allot</v>
          </cell>
          <cell r="I1034" t="str">
            <v>Ordinance 16717</v>
          </cell>
          <cell r="J1034" t="str">
            <v>1st Quarter</v>
          </cell>
        </row>
        <row r="1035">
          <cell r="A1035">
            <v>228</v>
          </cell>
          <cell r="B1035">
            <v>80</v>
          </cell>
          <cell r="C1035" t="str">
            <v>NON-GF</v>
          </cell>
          <cell r="D1035" t="str">
            <v>1260</v>
          </cell>
          <cell r="E1035" t="str">
            <v>0960</v>
          </cell>
          <cell r="F1035" t="str">
            <v>0960.9837</v>
          </cell>
          <cell r="G1035">
            <v>3779217</v>
          </cell>
          <cell r="H1035" t="str">
            <v>1st Allot</v>
          </cell>
          <cell r="I1035" t="str">
            <v>Ordinance 16717</v>
          </cell>
          <cell r="J1035" t="str">
            <v>1st Quarter</v>
          </cell>
        </row>
        <row r="1036">
          <cell r="A1036">
            <v>229</v>
          </cell>
          <cell r="B1036">
            <v>80</v>
          </cell>
          <cell r="C1036" t="str">
            <v>NON-GF</v>
          </cell>
          <cell r="D1036" t="str">
            <v>1260</v>
          </cell>
          <cell r="E1036" t="str">
            <v>0960</v>
          </cell>
          <cell r="F1036" t="str">
            <v>0960.9855</v>
          </cell>
          <cell r="G1036">
            <v>191975</v>
          </cell>
          <cell r="H1036" t="str">
            <v>1st Allot</v>
          </cell>
          <cell r="I1036" t="str">
            <v>Ordinance 16717</v>
          </cell>
          <cell r="J1036" t="str">
            <v>1st Quarter</v>
          </cell>
        </row>
        <row r="1037">
          <cell r="A1037">
            <v>230</v>
          </cell>
          <cell r="B1037">
            <v>66</v>
          </cell>
          <cell r="C1037" t="str">
            <v>NON-GF</v>
          </cell>
          <cell r="D1037" t="str">
            <v>1135</v>
          </cell>
          <cell r="E1037" t="str">
            <v>0983</v>
          </cell>
          <cell r="F1037" t="str">
            <v>0983</v>
          </cell>
          <cell r="G1037">
            <v>351056</v>
          </cell>
          <cell r="H1037" t="str">
            <v>1st Allot</v>
          </cell>
          <cell r="I1037" t="str">
            <v>Ordinance 16717</v>
          </cell>
          <cell r="J1037" t="str">
            <v>1st Quarter</v>
          </cell>
        </row>
        <row r="1038">
          <cell r="A1038">
            <v>231</v>
          </cell>
          <cell r="B1038">
            <v>67</v>
          </cell>
          <cell r="C1038" t="str">
            <v>NON-GF</v>
          </cell>
          <cell r="D1038" t="str">
            <v>1135</v>
          </cell>
          <cell r="E1038" t="str">
            <v>0984</v>
          </cell>
          <cell r="F1038" t="str">
            <v>0984</v>
          </cell>
          <cell r="G1038">
            <v>157464</v>
          </cell>
          <cell r="H1038" t="str">
            <v>1st Allot</v>
          </cell>
          <cell r="I1038" t="str">
            <v>Ordinance 16717</v>
          </cell>
          <cell r="J1038" t="str">
            <v>1st Quarter</v>
          </cell>
        </row>
        <row r="1039">
          <cell r="A1039">
            <v>232</v>
          </cell>
          <cell r="B1039">
            <v>68</v>
          </cell>
          <cell r="C1039" t="str">
            <v>NON-GF</v>
          </cell>
          <cell r="D1039" t="str">
            <v>1135</v>
          </cell>
          <cell r="E1039" t="str">
            <v>0985</v>
          </cell>
          <cell r="F1039" t="str">
            <v>0985</v>
          </cell>
          <cell r="G1039">
            <v>101500</v>
          </cell>
          <cell r="H1039" t="str">
            <v>1st Allot</v>
          </cell>
          <cell r="I1039" t="str">
            <v>Ordinance 16717</v>
          </cell>
          <cell r="J1039" t="str">
            <v>1st Quarter</v>
          </cell>
        </row>
        <row r="1040">
          <cell r="A1040">
            <v>233</v>
          </cell>
          <cell r="B1040">
            <v>69</v>
          </cell>
          <cell r="C1040" t="str">
            <v>NON-GF</v>
          </cell>
          <cell r="D1040" t="str">
            <v>1135</v>
          </cell>
          <cell r="E1040" t="str">
            <v>0986</v>
          </cell>
          <cell r="F1040" t="str">
            <v>0986</v>
          </cell>
          <cell r="G1040">
            <v>744491</v>
          </cell>
          <cell r="H1040" t="str">
            <v>1st Allot</v>
          </cell>
          <cell r="I1040" t="str">
            <v>Ordinance 16717</v>
          </cell>
          <cell r="J1040" t="str">
            <v>1st Quarter</v>
          </cell>
        </row>
        <row r="1041">
          <cell r="A1041">
            <v>234</v>
          </cell>
          <cell r="B1041">
            <v>70</v>
          </cell>
          <cell r="C1041" t="str">
            <v>NON-GF</v>
          </cell>
          <cell r="D1041" t="str">
            <v>1135</v>
          </cell>
          <cell r="E1041" t="str">
            <v>0987</v>
          </cell>
          <cell r="F1041" t="str">
            <v>0987</v>
          </cell>
          <cell r="G1041">
            <v>490021</v>
          </cell>
          <cell r="H1041" t="str">
            <v>1st Allot</v>
          </cell>
          <cell r="I1041" t="str">
            <v>Ordinance 16717</v>
          </cell>
          <cell r="J1041" t="str">
            <v>1st Quarter</v>
          </cell>
        </row>
        <row r="1042">
          <cell r="A1042">
            <v>235</v>
          </cell>
          <cell r="B1042">
            <v>71</v>
          </cell>
          <cell r="C1042" t="str">
            <v>NON-GF</v>
          </cell>
          <cell r="D1042" t="str">
            <v>1135</v>
          </cell>
          <cell r="E1042" t="str">
            <v>0990</v>
          </cell>
          <cell r="F1042" t="str">
            <v>0990.9863</v>
          </cell>
          <cell r="G1042">
            <v>3867005</v>
          </cell>
          <cell r="H1042" t="str">
            <v>1st Allot</v>
          </cell>
          <cell r="I1042" t="str">
            <v>Ordinance 16717</v>
          </cell>
          <cell r="J1042" t="str">
            <v>1st Quarter</v>
          </cell>
        </row>
        <row r="1043">
          <cell r="A1043">
            <v>236</v>
          </cell>
          <cell r="B1043">
            <v>128</v>
          </cell>
          <cell r="C1043" t="str">
            <v>NON-GF</v>
          </cell>
          <cell r="D1043" t="str">
            <v>1590</v>
          </cell>
          <cell r="E1043" t="str">
            <v>1460M</v>
          </cell>
          <cell r="F1043" t="str">
            <v>1460M</v>
          </cell>
          <cell r="G1043">
            <v>983302</v>
          </cell>
          <cell r="H1043" t="str">
            <v>1st Allot</v>
          </cell>
          <cell r="I1043" t="str">
            <v>Ordinance 16717</v>
          </cell>
          <cell r="J1043" t="str">
            <v>1st Quarter</v>
          </cell>
        </row>
        <row r="1044">
          <cell r="A1044">
            <v>237</v>
          </cell>
          <cell r="B1044">
            <v>109</v>
          </cell>
          <cell r="C1044" t="str">
            <v>NON-GF</v>
          </cell>
          <cell r="D1044" t="str">
            <v>5471</v>
          </cell>
          <cell r="E1044" t="str">
            <v>1550M</v>
          </cell>
          <cell r="F1044" t="str">
            <v>1550M</v>
          </cell>
          <cell r="G1044">
            <v>1549532</v>
          </cell>
          <cell r="H1044" t="str">
            <v>1st Allot</v>
          </cell>
          <cell r="I1044" t="str">
            <v>Ordinance 16717</v>
          </cell>
          <cell r="J1044" t="str">
            <v>1st Quarter</v>
          </cell>
        </row>
        <row r="1045">
          <cell r="A1045">
            <v>238</v>
          </cell>
          <cell r="B1045">
            <v>96</v>
          </cell>
          <cell r="C1045" t="str">
            <v>NON-GF</v>
          </cell>
          <cell r="D1045" t="str">
            <v>2140</v>
          </cell>
          <cell r="E1045" t="str">
            <v>2140</v>
          </cell>
          <cell r="F1045" t="str">
            <v>2140</v>
          </cell>
          <cell r="G1045">
            <v>8076689</v>
          </cell>
          <cell r="H1045" t="str">
            <v>1st Allot</v>
          </cell>
          <cell r="I1045" t="str">
            <v>Ordinance 16717</v>
          </cell>
          <cell r="J1045" t="str">
            <v>1st Quarter</v>
          </cell>
        </row>
        <row r="1046">
          <cell r="A1046">
            <v>239</v>
          </cell>
          <cell r="B1046">
            <v>97</v>
          </cell>
          <cell r="C1046" t="str">
            <v>NON-GF</v>
          </cell>
          <cell r="D1046" t="str">
            <v>2163</v>
          </cell>
          <cell r="E1046" t="str">
            <v>2163</v>
          </cell>
          <cell r="F1046" t="str">
            <v>2163</v>
          </cell>
          <cell r="G1046">
            <v>294862</v>
          </cell>
          <cell r="H1046" t="str">
            <v>1st Allot</v>
          </cell>
          <cell r="I1046" t="str">
            <v>Ordinance 16717</v>
          </cell>
          <cell r="J1046" t="str">
            <v>1st Quarter</v>
          </cell>
        </row>
        <row r="1047">
          <cell r="A1047">
            <v>240</v>
          </cell>
          <cell r="B1047">
            <v>98</v>
          </cell>
          <cell r="C1047" t="str">
            <v>NON-GF</v>
          </cell>
          <cell r="D1047" t="str">
            <v>2164</v>
          </cell>
          <cell r="E1047" t="str">
            <v>2164</v>
          </cell>
          <cell r="F1047" t="str">
            <v>2164</v>
          </cell>
          <cell r="G1047">
            <v>69876</v>
          </cell>
          <cell r="H1047" t="str">
            <v>1st Allot</v>
          </cell>
          <cell r="I1047" t="str">
            <v>Ordinance 16717</v>
          </cell>
          <cell r="J1047" t="str">
            <v>1st Quarter</v>
          </cell>
        </row>
        <row r="1048">
          <cell r="A1048">
            <v>241</v>
          </cell>
          <cell r="B1048">
            <v>120</v>
          </cell>
          <cell r="C1048" t="str">
            <v>NON-GF</v>
          </cell>
          <cell r="D1048" t="str">
            <v>3000</v>
          </cell>
          <cell r="E1048" t="str">
            <v>3000</v>
          </cell>
          <cell r="F1048" t="str">
            <v>3000</v>
          </cell>
          <cell r="G1048">
            <v>26391940</v>
          </cell>
          <cell r="H1048" t="str">
            <v>1st Allot</v>
          </cell>
          <cell r="I1048" t="str">
            <v>Ordinance 16717</v>
          </cell>
          <cell r="J1048" t="str">
            <v>1st Quarter</v>
          </cell>
        </row>
        <row r="1049">
          <cell r="A1049">
            <v>242</v>
          </cell>
          <cell r="B1049">
            <v>137</v>
          </cell>
          <cell r="C1049" t="str">
            <v>NON-GF</v>
          </cell>
          <cell r="D1049" t="str">
            <v>3000</v>
          </cell>
          <cell r="E1049" t="str">
            <v>3001</v>
          </cell>
          <cell r="F1049" t="str">
            <v>3001</v>
          </cell>
          <cell r="G1049">
            <v>61704561</v>
          </cell>
          <cell r="H1049" t="str">
            <v>1st Allot</v>
          </cell>
          <cell r="I1049" t="str">
            <v>Ordinance 16717</v>
          </cell>
          <cell r="J1049" t="str">
            <v>1st Quarter</v>
          </cell>
        </row>
        <row r="1050">
          <cell r="A1050">
            <v>243</v>
          </cell>
          <cell r="B1050">
            <v>121</v>
          </cell>
          <cell r="C1050" t="str">
            <v>NON-GF</v>
          </cell>
          <cell r="D1050" t="str">
            <v>3000</v>
          </cell>
          <cell r="E1050" t="str">
            <v>3003</v>
          </cell>
          <cell r="F1050" t="str">
            <v>3003</v>
          </cell>
          <cell r="G1050">
            <v>22998314</v>
          </cell>
          <cell r="H1050" t="str">
            <v>1st Allot</v>
          </cell>
          <cell r="I1050" t="str">
            <v>Ordinance 16717</v>
          </cell>
          <cell r="J1050" t="str">
            <v>1st Quarter</v>
          </cell>
        </row>
        <row r="1051">
          <cell r="A1051">
            <v>244</v>
          </cell>
          <cell r="B1051">
            <v>122</v>
          </cell>
          <cell r="C1051" t="str">
            <v>NON-GF</v>
          </cell>
          <cell r="D1051" t="str">
            <v>3000</v>
          </cell>
          <cell r="E1051" t="str">
            <v>3004</v>
          </cell>
          <cell r="F1051" t="str">
            <v>3004</v>
          </cell>
          <cell r="G1051">
            <v>2479808</v>
          </cell>
          <cell r="H1051" t="str">
            <v>1st Allot</v>
          </cell>
          <cell r="I1051" t="str">
            <v>Ordinance 16717</v>
          </cell>
          <cell r="J1051" t="str">
            <v>1st Quarter</v>
          </cell>
        </row>
        <row r="1052">
          <cell r="A1052">
            <v>245</v>
          </cell>
          <cell r="B1052">
            <v>123</v>
          </cell>
          <cell r="C1052" t="str">
            <v>NON-GF</v>
          </cell>
          <cell r="D1052" t="str">
            <v>3000</v>
          </cell>
          <cell r="E1052" t="str">
            <v>3005</v>
          </cell>
          <cell r="F1052" t="str">
            <v>3005</v>
          </cell>
          <cell r="G1052">
            <v>1029075</v>
          </cell>
          <cell r="H1052" t="str">
            <v>1st Allot</v>
          </cell>
          <cell r="I1052" t="str">
            <v>Ordinance 16717</v>
          </cell>
          <cell r="J1052" t="str">
            <v>1st Quarter</v>
          </cell>
        </row>
        <row r="1053">
          <cell r="A1053">
            <v>246</v>
          </cell>
          <cell r="B1053">
            <v>124</v>
          </cell>
          <cell r="C1053" t="str">
            <v>NON-GF</v>
          </cell>
          <cell r="D1053" t="str">
            <v>3000</v>
          </cell>
          <cell r="E1053" t="str">
            <v>3006</v>
          </cell>
          <cell r="F1053" t="str">
            <v>3006</v>
          </cell>
          <cell r="G1053">
            <v>13582717</v>
          </cell>
          <cell r="H1053" t="str">
            <v>1st Allot</v>
          </cell>
          <cell r="I1053" t="str">
            <v>Ordinance 16717</v>
          </cell>
          <cell r="J1053" t="str">
            <v>1st Quarter</v>
          </cell>
        </row>
        <row r="1054">
          <cell r="A1054">
            <v>247</v>
          </cell>
          <cell r="B1054">
            <v>139</v>
          </cell>
          <cell r="C1054" t="str">
            <v>NON-GF</v>
          </cell>
          <cell r="D1054" t="str">
            <v>3007</v>
          </cell>
          <cell r="E1054" t="str">
            <v>3007</v>
          </cell>
          <cell r="F1054" t="str">
            <v>3007</v>
          </cell>
          <cell r="G1054">
            <v>16317655</v>
          </cell>
          <cell r="H1054" t="str">
            <v>1st Allot</v>
          </cell>
          <cell r="I1054" t="str">
            <v>Ordinance 16717</v>
          </cell>
          <cell r="J1054" t="str">
            <v>1st Quarter</v>
          </cell>
        </row>
        <row r="1055">
          <cell r="A1055">
            <v>248</v>
          </cell>
          <cell r="B1055">
            <v>138</v>
          </cell>
          <cell r="C1055" t="str">
            <v>NON-GF</v>
          </cell>
          <cell r="D1055" t="str">
            <v>3000</v>
          </cell>
          <cell r="E1055" t="str">
            <v>3008</v>
          </cell>
          <cell r="F1055" t="str">
            <v>3008</v>
          </cell>
          <cell r="G1055">
            <v>41790145</v>
          </cell>
          <cell r="H1055" t="str">
            <v>1st Allot</v>
          </cell>
          <cell r="I1055" t="str">
            <v>Ordinance 16717</v>
          </cell>
          <cell r="J1055" t="str">
            <v>1st Quarter</v>
          </cell>
        </row>
        <row r="1056">
          <cell r="A1056">
            <v>249</v>
          </cell>
          <cell r="B1056">
            <v>110</v>
          </cell>
          <cell r="C1056" t="str">
            <v>NON-GF</v>
          </cell>
          <cell r="D1056" t="str">
            <v>5481</v>
          </cell>
          <cell r="E1056" t="str">
            <v>3180M</v>
          </cell>
          <cell r="F1056" t="str">
            <v>3180M</v>
          </cell>
          <cell r="G1056">
            <v>1036492</v>
          </cell>
          <cell r="H1056" t="str">
            <v>1st Allot</v>
          </cell>
          <cell r="I1056" t="str">
            <v>Ordinance 16717</v>
          </cell>
          <cell r="J1056" t="str">
            <v>1st Quarter</v>
          </cell>
        </row>
        <row r="1057">
          <cell r="A1057">
            <v>250</v>
          </cell>
          <cell r="B1057">
            <v>105</v>
          </cell>
          <cell r="C1057" t="str">
            <v>NON-GF</v>
          </cell>
          <cell r="D1057" t="str">
            <v>4610</v>
          </cell>
          <cell r="E1057" t="str">
            <v>4000M</v>
          </cell>
          <cell r="F1057" t="str">
            <v>4000M.WB410</v>
          </cell>
          <cell r="G1057">
            <v>8265148</v>
          </cell>
          <cell r="H1057" t="str">
            <v>1st Allot</v>
          </cell>
          <cell r="I1057" t="str">
            <v>Ordinance 16717</v>
          </cell>
          <cell r="J1057" t="str">
            <v>1st Quarter</v>
          </cell>
        </row>
        <row r="1058">
          <cell r="A1058">
            <v>251</v>
          </cell>
          <cell r="B1058">
            <v>105</v>
          </cell>
          <cell r="C1058" t="str">
            <v>NON-GF</v>
          </cell>
          <cell r="D1058" t="str">
            <v>4610</v>
          </cell>
          <cell r="E1058" t="str">
            <v>4000M</v>
          </cell>
          <cell r="F1058" t="str">
            <v>4000M.WB440</v>
          </cell>
          <cell r="G1058">
            <v>12300312</v>
          </cell>
          <cell r="H1058" t="str">
            <v>1st Allot</v>
          </cell>
          <cell r="I1058" t="str">
            <v>Ordinance 16717</v>
          </cell>
          <cell r="J1058" t="str">
            <v>1st Quarter</v>
          </cell>
        </row>
        <row r="1059">
          <cell r="A1059">
            <v>252</v>
          </cell>
          <cell r="B1059">
            <v>105</v>
          </cell>
          <cell r="C1059" t="str">
            <v>NON-GF</v>
          </cell>
          <cell r="D1059" t="str">
            <v>4610</v>
          </cell>
          <cell r="E1059" t="str">
            <v>4000M</v>
          </cell>
          <cell r="F1059" t="str">
            <v>4000M.WB460</v>
          </cell>
          <cell r="G1059">
            <v>2210637</v>
          </cell>
          <cell r="H1059" t="str">
            <v>1st Allot</v>
          </cell>
          <cell r="I1059" t="str">
            <v>Ordinance 16717</v>
          </cell>
          <cell r="J1059" t="str">
            <v>1st Quarter</v>
          </cell>
        </row>
        <row r="1060">
          <cell r="A1060">
            <v>253</v>
          </cell>
          <cell r="B1060">
            <v>105</v>
          </cell>
          <cell r="C1060" t="str">
            <v>NON-GF</v>
          </cell>
          <cell r="D1060" t="str">
            <v>4610</v>
          </cell>
          <cell r="E1060" t="str">
            <v>4000M</v>
          </cell>
          <cell r="F1060" t="str">
            <v>4000M.WB480</v>
          </cell>
          <cell r="G1060">
            <v>98464</v>
          </cell>
          <cell r="H1060" t="str">
            <v>1st Allot</v>
          </cell>
          <cell r="I1060" t="str">
            <v>Ordinance 16717</v>
          </cell>
          <cell r="J1060" t="str">
            <v>1st Quarter</v>
          </cell>
        </row>
        <row r="1061">
          <cell r="A1061">
            <v>254</v>
          </cell>
          <cell r="B1061">
            <v>105</v>
          </cell>
          <cell r="C1061" t="str">
            <v>NON-GF</v>
          </cell>
          <cell r="D1061" t="str">
            <v>4610</v>
          </cell>
          <cell r="E1061" t="str">
            <v>4000M</v>
          </cell>
          <cell r="F1061" t="str">
            <v>4000M.WB490</v>
          </cell>
          <cell r="G1061">
            <v>-11245</v>
          </cell>
          <cell r="H1061" t="str">
            <v>1st Allot</v>
          </cell>
          <cell r="I1061" t="str">
            <v>Ordinance 16717</v>
          </cell>
          <cell r="J1061" t="str">
            <v>1st Quarter</v>
          </cell>
        </row>
        <row r="1062">
          <cell r="A1062">
            <v>255</v>
          </cell>
          <cell r="B1062">
            <v>119</v>
          </cell>
          <cell r="C1062" t="str">
            <v>NON-GF</v>
          </cell>
          <cell r="D1062" t="str">
            <v>4610</v>
          </cell>
          <cell r="E1062" t="str">
            <v>4999M</v>
          </cell>
          <cell r="F1062" t="str">
            <v>4999M</v>
          </cell>
          <cell r="G1062">
            <v>44642337</v>
          </cell>
          <cell r="H1062" t="str">
            <v>1st Allot</v>
          </cell>
          <cell r="I1062" t="str">
            <v>Ordinance 16717</v>
          </cell>
          <cell r="J1062" t="str">
            <v>1st Quarter</v>
          </cell>
        </row>
        <row r="1063">
          <cell r="A1063">
            <v>256</v>
          </cell>
          <cell r="B1063">
            <v>131</v>
          </cell>
          <cell r="C1063" t="str">
            <v>NON-GF</v>
          </cell>
          <cell r="D1063" t="str">
            <v>4640</v>
          </cell>
          <cell r="E1063" t="str">
            <v>5000M</v>
          </cell>
          <cell r="F1063" t="str">
            <v>5000M.5110M</v>
          </cell>
          <cell r="G1063">
            <v>15813598</v>
          </cell>
          <cell r="H1063" t="str">
            <v>1st Allot</v>
          </cell>
          <cell r="I1063" t="str">
            <v>Ordinance 16717</v>
          </cell>
          <cell r="J1063" t="str">
            <v>1st Quarter</v>
          </cell>
        </row>
        <row r="1064">
          <cell r="A1064">
            <v>257</v>
          </cell>
          <cell r="B1064">
            <v>131</v>
          </cell>
          <cell r="C1064" t="str">
            <v>NON-GF</v>
          </cell>
          <cell r="D1064" t="str">
            <v>4640</v>
          </cell>
          <cell r="E1064" t="str">
            <v>5000M</v>
          </cell>
          <cell r="F1064" t="str">
            <v>5000M.5210M</v>
          </cell>
          <cell r="G1064">
            <v>59334116</v>
          </cell>
          <cell r="H1064" t="str">
            <v>1st Allot</v>
          </cell>
          <cell r="I1064" t="str">
            <v>Ordinance 16717</v>
          </cell>
          <cell r="J1064" t="str">
            <v>1st Quarter</v>
          </cell>
        </row>
        <row r="1065">
          <cell r="A1065">
            <v>258</v>
          </cell>
          <cell r="B1065">
            <v>131</v>
          </cell>
          <cell r="C1065" t="str">
            <v>NON-GF</v>
          </cell>
          <cell r="D1065" t="str">
            <v>4640</v>
          </cell>
          <cell r="E1065" t="str">
            <v>5000M</v>
          </cell>
          <cell r="F1065" t="str">
            <v>5000M.5310M</v>
          </cell>
          <cell r="G1065">
            <v>30803580</v>
          </cell>
          <cell r="H1065" t="str">
            <v>1st Allot</v>
          </cell>
          <cell r="I1065" t="str">
            <v>Ordinance 16717</v>
          </cell>
          <cell r="J1065" t="str">
            <v>1st Quarter</v>
          </cell>
        </row>
        <row r="1066">
          <cell r="A1066">
            <v>259</v>
          </cell>
          <cell r="B1066">
            <v>131</v>
          </cell>
          <cell r="C1066" t="str">
            <v>NON-GF</v>
          </cell>
          <cell r="D1066" t="str">
            <v>4640</v>
          </cell>
          <cell r="E1066" t="str">
            <v>5000M</v>
          </cell>
          <cell r="F1066" t="str">
            <v>5000M.5410M</v>
          </cell>
          <cell r="G1066">
            <v>8872317</v>
          </cell>
          <cell r="H1066" t="str">
            <v>1st Allot</v>
          </cell>
          <cell r="I1066" t="str">
            <v>Ordinance 16717</v>
          </cell>
          <cell r="J1066" t="str">
            <v>1st Quarter</v>
          </cell>
        </row>
        <row r="1067">
          <cell r="A1067">
            <v>260</v>
          </cell>
          <cell r="B1067">
            <v>131</v>
          </cell>
          <cell r="C1067" t="str">
            <v>NON-GF</v>
          </cell>
          <cell r="D1067" t="str">
            <v>4640</v>
          </cell>
          <cell r="E1067" t="str">
            <v>5000M</v>
          </cell>
          <cell r="F1067" t="str">
            <v>5000M.5510M</v>
          </cell>
          <cell r="G1067">
            <v>302385</v>
          </cell>
          <cell r="H1067" t="str">
            <v>1st Allot</v>
          </cell>
          <cell r="I1067" t="str">
            <v>Ordinance 16717</v>
          </cell>
          <cell r="J1067" t="str">
            <v>1st Quarter</v>
          </cell>
        </row>
        <row r="1068">
          <cell r="A1068">
            <v>261</v>
          </cell>
          <cell r="B1068">
            <v>131</v>
          </cell>
          <cell r="C1068" t="str">
            <v>NON-GF</v>
          </cell>
          <cell r="D1068" t="str">
            <v>4640</v>
          </cell>
          <cell r="E1068" t="str">
            <v>5000M</v>
          </cell>
          <cell r="F1068" t="str">
            <v>5000M.5710M</v>
          </cell>
          <cell r="G1068">
            <v>3528479</v>
          </cell>
          <cell r="H1068" t="str">
            <v>1st Allot</v>
          </cell>
          <cell r="I1068" t="str">
            <v>Ordinance 16717</v>
          </cell>
          <cell r="J1068" t="str">
            <v>1st Quarter</v>
          </cell>
        </row>
        <row r="1069">
          <cell r="A1069">
            <v>262</v>
          </cell>
          <cell r="B1069">
            <v>131</v>
          </cell>
          <cell r="C1069" t="str">
            <v>NON-GF</v>
          </cell>
          <cell r="D1069" t="str">
            <v>4640</v>
          </cell>
          <cell r="E1069" t="str">
            <v>5000M</v>
          </cell>
          <cell r="F1069" t="str">
            <v>5000M.5750M</v>
          </cell>
          <cell r="G1069">
            <v>10763885</v>
          </cell>
          <cell r="H1069" t="str">
            <v>1st Allot</v>
          </cell>
          <cell r="I1069" t="str">
            <v>Ordinance 16717</v>
          </cell>
          <cell r="J1069" t="str">
            <v>1st Quarter</v>
          </cell>
        </row>
        <row r="1070">
          <cell r="A1070">
            <v>263</v>
          </cell>
          <cell r="B1070">
            <v>131</v>
          </cell>
          <cell r="C1070" t="str">
            <v>NON-GF</v>
          </cell>
          <cell r="D1070" t="str">
            <v>4640</v>
          </cell>
          <cell r="E1070" t="str">
            <v>5000M</v>
          </cell>
          <cell r="F1070" t="str">
            <v>5000M.5810M</v>
          </cell>
          <cell r="G1070">
            <v>3832364</v>
          </cell>
          <cell r="H1070" t="str">
            <v>1st Allot</v>
          </cell>
          <cell r="I1070" t="str">
            <v>Ordinance 16717</v>
          </cell>
          <cell r="J1070" t="str">
            <v>1st Quarter</v>
          </cell>
        </row>
        <row r="1071">
          <cell r="A1071">
            <v>264</v>
          </cell>
          <cell r="B1071">
            <v>131</v>
          </cell>
          <cell r="C1071" t="str">
            <v>NON-GF</v>
          </cell>
          <cell r="D1071" t="str">
            <v>4640</v>
          </cell>
          <cell r="E1071" t="str">
            <v>5000M</v>
          </cell>
          <cell r="F1071" t="str">
            <v>5000M.5950M</v>
          </cell>
          <cell r="G1071">
            <v>5984458</v>
          </cell>
          <cell r="H1071" t="str">
            <v>1st Allot</v>
          </cell>
          <cell r="I1071" t="str">
            <v>Ordinance 16717</v>
          </cell>
          <cell r="J1071" t="str">
            <v>1st Quarter</v>
          </cell>
        </row>
        <row r="1072">
          <cell r="A1072">
            <v>265</v>
          </cell>
          <cell r="B1072">
            <v>133</v>
          </cell>
          <cell r="C1072" t="str">
            <v>NON-GF</v>
          </cell>
          <cell r="D1072" t="str">
            <v>4647</v>
          </cell>
          <cell r="E1072" t="str">
            <v>5002M</v>
          </cell>
          <cell r="F1072" t="str">
            <v>5002M</v>
          </cell>
          <cell r="G1072">
            <v>14441860</v>
          </cell>
          <cell r="H1072" t="str">
            <v>1st Allot</v>
          </cell>
          <cell r="I1072" t="str">
            <v>Ordinance 16717</v>
          </cell>
          <cell r="J1072" t="str">
            <v>1st Quarter</v>
          </cell>
        </row>
        <row r="1073">
          <cell r="A1073">
            <v>266</v>
          </cell>
          <cell r="B1073">
            <v>132</v>
          </cell>
          <cell r="C1073" t="str">
            <v>NON-GF</v>
          </cell>
          <cell r="D1073" t="str">
            <v>4640</v>
          </cell>
          <cell r="E1073" t="str">
            <v>5010M</v>
          </cell>
          <cell r="F1073" t="str">
            <v>5010M.5014M</v>
          </cell>
          <cell r="G1073">
            <v>2591253</v>
          </cell>
          <cell r="H1073" t="str">
            <v>1st Allot</v>
          </cell>
          <cell r="I1073" t="str">
            <v>Ordinance 16717</v>
          </cell>
          <cell r="J1073" t="str">
            <v>1st Quarter</v>
          </cell>
        </row>
        <row r="1074">
          <cell r="A1074">
            <v>267</v>
          </cell>
          <cell r="B1074">
            <v>132</v>
          </cell>
          <cell r="C1074" t="str">
            <v>NON-GF</v>
          </cell>
          <cell r="D1074" t="str">
            <v>4640</v>
          </cell>
          <cell r="E1074" t="str">
            <v>5010M</v>
          </cell>
          <cell r="F1074" t="str">
            <v>5010M.5018M</v>
          </cell>
          <cell r="G1074">
            <v>395753</v>
          </cell>
          <cell r="H1074" t="str">
            <v>1st Allot</v>
          </cell>
          <cell r="I1074" t="str">
            <v>Ordinance 16717</v>
          </cell>
          <cell r="J1074" t="str">
            <v>1st Quarter</v>
          </cell>
        </row>
        <row r="1075">
          <cell r="A1075">
            <v>1</v>
          </cell>
          <cell r="B1075">
            <v>8</v>
          </cell>
          <cell r="C1075" t="str">
            <v>GF</v>
          </cell>
          <cell r="D1075" t="str">
            <v>0010</v>
          </cell>
          <cell r="E1075" t="str">
            <v>0010</v>
          </cell>
          <cell r="F1075" t="str">
            <v>0010.1041</v>
          </cell>
          <cell r="G1075">
            <v>137200</v>
          </cell>
          <cell r="H1075" t="str">
            <v>2nd Allot</v>
          </cell>
          <cell r="I1075" t="str">
            <v>Ordinance 16717</v>
          </cell>
          <cell r="J1075" t="str">
            <v>1st Quarter</v>
          </cell>
        </row>
        <row r="1076">
          <cell r="A1076">
            <v>2</v>
          </cell>
          <cell r="B1076">
            <v>8</v>
          </cell>
          <cell r="C1076" t="str">
            <v>GF</v>
          </cell>
          <cell r="D1076" t="str">
            <v>0010</v>
          </cell>
          <cell r="E1076" t="str">
            <v>0010</v>
          </cell>
          <cell r="F1076" t="str">
            <v>0010.6661</v>
          </cell>
          <cell r="G1076">
            <v>135918</v>
          </cell>
          <cell r="H1076" t="str">
            <v>2nd Allot</v>
          </cell>
          <cell r="I1076" t="str">
            <v>Ordinance 16717</v>
          </cell>
          <cell r="J1076" t="str">
            <v>1st Quarter</v>
          </cell>
        </row>
        <row r="1077">
          <cell r="A1077">
            <v>3</v>
          </cell>
          <cell r="B1077">
            <v>8</v>
          </cell>
          <cell r="C1077" t="str">
            <v>GF</v>
          </cell>
          <cell r="D1077" t="str">
            <v>0010</v>
          </cell>
          <cell r="E1077" t="str">
            <v>0010</v>
          </cell>
          <cell r="F1077" t="str">
            <v>0010.6662</v>
          </cell>
          <cell r="G1077">
            <v>136312</v>
          </cell>
          <cell r="H1077" t="str">
            <v>2nd Allot</v>
          </cell>
          <cell r="I1077" t="str">
            <v>Ordinance 16717</v>
          </cell>
          <cell r="J1077" t="str">
            <v>1st Quarter</v>
          </cell>
        </row>
        <row r="1078">
          <cell r="A1078">
            <v>4</v>
          </cell>
          <cell r="B1078">
            <v>8</v>
          </cell>
          <cell r="C1078" t="str">
            <v>GF</v>
          </cell>
          <cell r="D1078" t="str">
            <v>0010</v>
          </cell>
          <cell r="E1078" t="str">
            <v>0010</v>
          </cell>
          <cell r="F1078" t="str">
            <v>0010.6663</v>
          </cell>
          <cell r="G1078">
            <v>136760</v>
          </cell>
          <cell r="H1078" t="str">
            <v>2nd Allot</v>
          </cell>
          <cell r="I1078" t="str">
            <v>Ordinance 16717</v>
          </cell>
          <cell r="J1078" t="str">
            <v>1st Quarter</v>
          </cell>
        </row>
        <row r="1079">
          <cell r="A1079">
            <v>5</v>
          </cell>
          <cell r="B1079">
            <v>8</v>
          </cell>
          <cell r="C1079" t="str">
            <v>GF</v>
          </cell>
          <cell r="D1079" t="str">
            <v>0010</v>
          </cell>
          <cell r="E1079" t="str">
            <v>0010</v>
          </cell>
          <cell r="F1079" t="str">
            <v>0010.6664</v>
          </cell>
          <cell r="G1079">
            <v>131604</v>
          </cell>
          <cell r="H1079" t="str">
            <v>2nd Allot</v>
          </cell>
          <cell r="I1079" t="str">
            <v>Ordinance 16717</v>
          </cell>
          <cell r="J1079" t="str">
            <v>1st Quarter</v>
          </cell>
        </row>
        <row r="1080">
          <cell r="A1080">
            <v>6</v>
          </cell>
          <cell r="B1080">
            <v>8</v>
          </cell>
          <cell r="C1080" t="str">
            <v>GF</v>
          </cell>
          <cell r="D1080" t="str">
            <v>0010</v>
          </cell>
          <cell r="E1080" t="str">
            <v>0010</v>
          </cell>
          <cell r="F1080" t="str">
            <v>0010.6665</v>
          </cell>
          <cell r="G1080">
            <v>128270</v>
          </cell>
          <cell r="H1080" t="str">
            <v>2nd Allot</v>
          </cell>
          <cell r="I1080" t="str">
            <v>Ordinance 16717</v>
          </cell>
          <cell r="J1080" t="str">
            <v>1st Quarter</v>
          </cell>
        </row>
        <row r="1081">
          <cell r="A1081">
            <v>7</v>
          </cell>
          <cell r="B1081">
            <v>8</v>
          </cell>
          <cell r="C1081" t="str">
            <v>GF</v>
          </cell>
          <cell r="D1081" t="str">
            <v>0010</v>
          </cell>
          <cell r="E1081" t="str">
            <v>0010</v>
          </cell>
          <cell r="F1081" t="str">
            <v>0010.6666</v>
          </cell>
          <cell r="G1081">
            <v>134300</v>
          </cell>
          <cell r="H1081" t="str">
            <v>2nd Allot</v>
          </cell>
          <cell r="I1081" t="str">
            <v>Ordinance 16717</v>
          </cell>
          <cell r="J1081" t="str">
            <v>1st Quarter</v>
          </cell>
        </row>
        <row r="1082">
          <cell r="A1082">
            <v>8</v>
          </cell>
          <cell r="B1082">
            <v>8</v>
          </cell>
          <cell r="C1082" t="str">
            <v>GF</v>
          </cell>
          <cell r="D1082" t="str">
            <v>0010</v>
          </cell>
          <cell r="E1082" t="str">
            <v>0010</v>
          </cell>
          <cell r="F1082" t="str">
            <v>0010.6667</v>
          </cell>
          <cell r="G1082">
            <v>127841</v>
          </cell>
          <cell r="H1082" t="str">
            <v>2nd Allot</v>
          </cell>
          <cell r="I1082" t="str">
            <v>Ordinance 16717</v>
          </cell>
          <cell r="J1082" t="str">
            <v>1st Quarter</v>
          </cell>
        </row>
        <row r="1083">
          <cell r="A1083">
            <v>9</v>
          </cell>
          <cell r="B1083">
            <v>8</v>
          </cell>
          <cell r="C1083" t="str">
            <v>GF</v>
          </cell>
          <cell r="D1083" t="str">
            <v>0010</v>
          </cell>
          <cell r="E1083" t="str">
            <v>0010</v>
          </cell>
          <cell r="F1083" t="str">
            <v>0010.6668</v>
          </cell>
          <cell r="G1083">
            <v>133454</v>
          </cell>
          <cell r="H1083" t="str">
            <v>2nd Allot</v>
          </cell>
          <cell r="I1083" t="str">
            <v>Ordinance 16717</v>
          </cell>
          <cell r="J1083" t="str">
            <v>1st Quarter</v>
          </cell>
        </row>
        <row r="1084">
          <cell r="A1084">
            <v>10</v>
          </cell>
          <cell r="B1084">
            <v>8</v>
          </cell>
          <cell r="C1084" t="str">
            <v>GF</v>
          </cell>
          <cell r="D1084" t="str">
            <v>0010</v>
          </cell>
          <cell r="E1084" t="str">
            <v>0010</v>
          </cell>
          <cell r="F1084" t="str">
            <v>0010.6669</v>
          </cell>
          <cell r="G1084">
            <v>137767</v>
          </cell>
          <cell r="H1084" t="str">
            <v>2nd Allot</v>
          </cell>
          <cell r="I1084" t="str">
            <v>Ordinance 16717</v>
          </cell>
          <cell r="J1084" t="str">
            <v>1st Quarter</v>
          </cell>
        </row>
        <row r="1085">
          <cell r="A1085">
            <v>11</v>
          </cell>
          <cell r="B1085">
            <v>9</v>
          </cell>
          <cell r="C1085" t="str">
            <v>GF</v>
          </cell>
          <cell r="D1085" t="str">
            <v>0010</v>
          </cell>
          <cell r="E1085" t="str">
            <v>0020</v>
          </cell>
          <cell r="F1085" t="str">
            <v>0020.1043</v>
          </cell>
          <cell r="G1085">
            <v>771862</v>
          </cell>
          <cell r="H1085" t="str">
            <v>2nd Allot</v>
          </cell>
          <cell r="I1085" t="str">
            <v>Ordinance 16717</v>
          </cell>
          <cell r="J1085" t="str">
            <v>1st Quarter</v>
          </cell>
        </row>
        <row r="1086">
          <cell r="A1086">
            <v>12</v>
          </cell>
          <cell r="B1086">
            <v>9</v>
          </cell>
          <cell r="C1086" t="str">
            <v>GF</v>
          </cell>
          <cell r="D1086" t="str">
            <v>0010</v>
          </cell>
          <cell r="E1086" t="str">
            <v>0020</v>
          </cell>
          <cell r="F1086" t="str">
            <v>0020.1046</v>
          </cell>
          <cell r="G1086">
            <v>1318489</v>
          </cell>
          <cell r="H1086" t="str">
            <v>2nd Allot</v>
          </cell>
          <cell r="I1086" t="str">
            <v>Ordinance 16717</v>
          </cell>
          <cell r="J1086" t="str">
            <v>1st Quarter</v>
          </cell>
        </row>
        <row r="1087">
          <cell r="A1087">
            <v>13</v>
          </cell>
          <cell r="B1087">
            <v>108</v>
          </cell>
          <cell r="C1087" t="str">
            <v>NON-GF</v>
          </cell>
          <cell r="D1087" t="str">
            <v>5461</v>
          </cell>
          <cell r="E1087" t="str">
            <v>0023</v>
          </cell>
          <cell r="F1087" t="str">
            <v>0023</v>
          </cell>
          <cell r="G1087">
            <v>117068</v>
          </cell>
          <cell r="H1087" t="str">
            <v>2nd Allot</v>
          </cell>
          <cell r="I1087" t="str">
            <v>Ordinance 16717</v>
          </cell>
          <cell r="J1087" t="str">
            <v>1st Quarter</v>
          </cell>
        </row>
        <row r="1088">
          <cell r="A1088">
            <v>14</v>
          </cell>
          <cell r="B1088">
            <v>10</v>
          </cell>
          <cell r="C1088" t="str">
            <v>GF</v>
          </cell>
          <cell r="D1088" t="str">
            <v>0010</v>
          </cell>
          <cell r="E1088" t="str">
            <v>0030</v>
          </cell>
          <cell r="F1088" t="str">
            <v>0030</v>
          </cell>
          <cell r="G1088">
            <v>152015</v>
          </cell>
          <cell r="H1088" t="str">
            <v>2nd Allot</v>
          </cell>
          <cell r="I1088" t="str">
            <v>Ordinance 16717</v>
          </cell>
          <cell r="J1088" t="str">
            <v>1st Quarter</v>
          </cell>
        </row>
        <row r="1089">
          <cell r="A1089">
            <v>15</v>
          </cell>
          <cell r="B1089">
            <v>11</v>
          </cell>
          <cell r="C1089" t="str">
            <v>GF</v>
          </cell>
          <cell r="D1089" t="str">
            <v>0010</v>
          </cell>
          <cell r="E1089" t="str">
            <v>0040</v>
          </cell>
          <cell r="F1089" t="str">
            <v>0040.1045</v>
          </cell>
          <cell r="G1089">
            <v>398233</v>
          </cell>
          <cell r="H1089" t="str">
            <v>2nd Allot</v>
          </cell>
          <cell r="I1089" t="str">
            <v>Ordinance 16717</v>
          </cell>
          <cell r="J1089" t="str">
            <v>1st Quarter</v>
          </cell>
        </row>
        <row r="1090">
          <cell r="A1090">
            <v>16</v>
          </cell>
          <cell r="B1090">
            <v>11</v>
          </cell>
          <cell r="C1090" t="str">
            <v>GF</v>
          </cell>
          <cell r="D1090" t="str">
            <v>0010</v>
          </cell>
          <cell r="E1090" t="str">
            <v>0040</v>
          </cell>
          <cell r="F1090" t="str">
            <v>0040.6670</v>
          </cell>
          <cell r="G1090">
            <v>-4201</v>
          </cell>
          <cell r="H1090" t="str">
            <v>2nd Allot</v>
          </cell>
          <cell r="I1090" t="str">
            <v>Ordinance 16717</v>
          </cell>
          <cell r="J1090" t="str">
            <v>1st Quarter</v>
          </cell>
        </row>
        <row r="1091">
          <cell r="A1091">
            <v>17</v>
          </cell>
          <cell r="B1091">
            <v>12</v>
          </cell>
          <cell r="C1091" t="str">
            <v>GF</v>
          </cell>
          <cell r="D1091" t="str">
            <v>0010</v>
          </cell>
          <cell r="E1091" t="str">
            <v>0050</v>
          </cell>
          <cell r="F1091" t="str">
            <v>0050.1047</v>
          </cell>
          <cell r="G1091">
            <v>63624</v>
          </cell>
          <cell r="H1091" t="str">
            <v>2nd Allot</v>
          </cell>
          <cell r="I1091" t="str">
            <v>Ordinance 16717</v>
          </cell>
          <cell r="J1091" t="str">
            <v>1st Quarter</v>
          </cell>
        </row>
        <row r="1092">
          <cell r="A1092">
            <v>18</v>
          </cell>
          <cell r="B1092">
            <v>12</v>
          </cell>
          <cell r="C1092" t="str">
            <v>GF</v>
          </cell>
          <cell r="D1092" t="str">
            <v>0010</v>
          </cell>
          <cell r="E1092" t="str">
            <v>0050</v>
          </cell>
          <cell r="F1092" t="str">
            <v>0050.1048</v>
          </cell>
          <cell r="G1092">
            <v>223015</v>
          </cell>
          <cell r="H1092" t="str">
            <v>2nd Allot</v>
          </cell>
          <cell r="I1092" t="str">
            <v>Ordinance 16717</v>
          </cell>
          <cell r="J1092" t="str">
            <v>1st Quarter</v>
          </cell>
        </row>
        <row r="1093">
          <cell r="A1093">
            <v>19</v>
          </cell>
          <cell r="B1093">
            <v>13</v>
          </cell>
          <cell r="C1093" t="str">
            <v>GF</v>
          </cell>
          <cell r="D1093" t="str">
            <v>0010</v>
          </cell>
          <cell r="E1093" t="str">
            <v>0060</v>
          </cell>
          <cell r="F1093" t="str">
            <v>0060</v>
          </cell>
          <cell r="G1093">
            <v>156376</v>
          </cell>
          <cell r="H1093" t="str">
            <v>2nd Allot</v>
          </cell>
          <cell r="I1093" t="str">
            <v>Ordinance 16717</v>
          </cell>
          <cell r="J1093" t="str">
            <v>1st Quarter</v>
          </cell>
        </row>
        <row r="1094">
          <cell r="A1094">
            <v>20</v>
          </cell>
          <cell r="B1094">
            <v>14</v>
          </cell>
          <cell r="C1094" t="str">
            <v>GF</v>
          </cell>
          <cell r="D1094" t="str">
            <v>0010</v>
          </cell>
          <cell r="E1094" t="str">
            <v>0070</v>
          </cell>
          <cell r="F1094" t="str">
            <v>0070</v>
          </cell>
          <cell r="G1094">
            <v>176102</v>
          </cell>
          <cell r="H1094" t="str">
            <v>2nd Allot</v>
          </cell>
          <cell r="I1094" t="str">
            <v>Ordinance 16717</v>
          </cell>
          <cell r="J1094" t="str">
            <v>1st Quarter</v>
          </cell>
        </row>
        <row r="1095">
          <cell r="A1095">
            <v>21</v>
          </cell>
          <cell r="B1095">
            <v>15</v>
          </cell>
          <cell r="C1095" t="str">
            <v>GF</v>
          </cell>
          <cell r="D1095" t="str">
            <v>0010</v>
          </cell>
          <cell r="E1095" t="str">
            <v>0085</v>
          </cell>
          <cell r="F1095" t="str">
            <v>0085</v>
          </cell>
          <cell r="G1095">
            <v>89261</v>
          </cell>
          <cell r="H1095" t="str">
            <v>2nd Allot</v>
          </cell>
          <cell r="I1095" t="str">
            <v>Ordinance 16717</v>
          </cell>
          <cell r="J1095" t="str">
            <v>1st Quarter</v>
          </cell>
        </row>
        <row r="1096">
          <cell r="A1096">
            <v>22</v>
          </cell>
          <cell r="B1096">
            <v>16</v>
          </cell>
          <cell r="C1096" t="str">
            <v>GF</v>
          </cell>
          <cell r="D1096" t="str">
            <v>0010</v>
          </cell>
          <cell r="E1096" t="str">
            <v>0087</v>
          </cell>
          <cell r="F1096" t="str">
            <v>0087</v>
          </cell>
          <cell r="G1096">
            <v>77226</v>
          </cell>
          <cell r="H1096" t="str">
            <v>2nd Allot</v>
          </cell>
          <cell r="I1096" t="str">
            <v>Ordinance 16717</v>
          </cell>
          <cell r="J1096" t="str">
            <v>1st Quarter</v>
          </cell>
        </row>
        <row r="1097">
          <cell r="A1097">
            <v>23</v>
          </cell>
          <cell r="B1097">
            <v>86</v>
          </cell>
          <cell r="C1097" t="str">
            <v>NON-GF</v>
          </cell>
          <cell r="D1097" t="str">
            <v>1391</v>
          </cell>
          <cell r="E1097" t="str">
            <v>0091</v>
          </cell>
          <cell r="F1097" t="str">
            <v>0091</v>
          </cell>
          <cell r="G1097">
            <v>60765</v>
          </cell>
          <cell r="H1097" t="str">
            <v>2nd Allot</v>
          </cell>
          <cell r="I1097" t="str">
            <v>Ordinance 16717</v>
          </cell>
          <cell r="J1097" t="str">
            <v>1st Quarter</v>
          </cell>
        </row>
        <row r="1098">
          <cell r="A1098">
            <v>24</v>
          </cell>
          <cell r="B1098">
            <v>17</v>
          </cell>
          <cell r="C1098" t="str">
            <v>GF</v>
          </cell>
          <cell r="D1098" t="str">
            <v>0010</v>
          </cell>
          <cell r="E1098" t="str">
            <v>0110</v>
          </cell>
          <cell r="F1098" t="str">
            <v>0110</v>
          </cell>
          <cell r="G1098">
            <v>80649</v>
          </cell>
          <cell r="H1098" t="str">
            <v>2nd Allot</v>
          </cell>
          <cell r="I1098" t="str">
            <v>Ordinance 16717</v>
          </cell>
          <cell r="J1098" t="str">
            <v>1st Quarter</v>
          </cell>
        </row>
        <row r="1099">
          <cell r="A1099">
            <v>25</v>
          </cell>
          <cell r="B1099">
            <v>72</v>
          </cell>
          <cell r="C1099" t="str">
            <v>NON-GF</v>
          </cell>
          <cell r="D1099" t="str">
            <v>1141</v>
          </cell>
          <cell r="E1099" t="str">
            <v>0117</v>
          </cell>
          <cell r="F1099" t="str">
            <v>0117.9759</v>
          </cell>
          <cell r="G1099">
            <v>2743460</v>
          </cell>
          <cell r="H1099" t="str">
            <v>2nd Allot</v>
          </cell>
          <cell r="I1099" t="str">
            <v>Ordinance 16717</v>
          </cell>
          <cell r="J1099" t="str">
            <v>1st Quarter</v>
          </cell>
        </row>
        <row r="1100">
          <cell r="A1100">
            <v>26</v>
          </cell>
          <cell r="B1100">
            <v>72</v>
          </cell>
          <cell r="C1100" t="str">
            <v>NON-GF</v>
          </cell>
          <cell r="D1100" t="str">
            <v>1141</v>
          </cell>
          <cell r="E1100" t="str">
            <v>0117</v>
          </cell>
          <cell r="F1100" t="str">
            <v>0117.9770</v>
          </cell>
          <cell r="G1100">
            <v>327847</v>
          </cell>
          <cell r="H1100" t="str">
            <v>2nd Allot</v>
          </cell>
          <cell r="I1100" t="str">
            <v>Ordinance 16717</v>
          </cell>
          <cell r="J1100" t="str">
            <v>1st Quarter</v>
          </cell>
        </row>
        <row r="1101">
          <cell r="A1101">
            <v>27</v>
          </cell>
          <cell r="B1101">
            <v>73</v>
          </cell>
          <cell r="C1101" t="str">
            <v>NON-GF</v>
          </cell>
          <cell r="D1101" t="str">
            <v>1142</v>
          </cell>
          <cell r="E1101" t="str">
            <v>0118</v>
          </cell>
          <cell r="F1101" t="str">
            <v>0118.9775</v>
          </cell>
          <cell r="G1101">
            <v>2902929</v>
          </cell>
          <cell r="H1101" t="str">
            <v>2nd Allot</v>
          </cell>
          <cell r="I1101" t="str">
            <v>Ordinance 16717</v>
          </cell>
          <cell r="J1101" t="str">
            <v>1st Quarter</v>
          </cell>
        </row>
        <row r="1102">
          <cell r="A1102">
            <v>28</v>
          </cell>
          <cell r="B1102">
            <v>73</v>
          </cell>
          <cell r="C1102" t="str">
            <v>NON-GF</v>
          </cell>
          <cell r="D1102" t="str">
            <v>1142</v>
          </cell>
          <cell r="E1102" t="str">
            <v>0118</v>
          </cell>
          <cell r="F1102" t="str">
            <v>0118.9786</v>
          </cell>
          <cell r="G1102">
            <v>640616</v>
          </cell>
          <cell r="H1102" t="str">
            <v>2nd Allot</v>
          </cell>
          <cell r="I1102" t="str">
            <v>Ordinance 16717</v>
          </cell>
          <cell r="J1102" t="str">
            <v>1st Quarter</v>
          </cell>
        </row>
        <row r="1103">
          <cell r="A1103">
            <v>29</v>
          </cell>
          <cell r="B1103">
            <v>18</v>
          </cell>
          <cell r="C1103" t="str">
            <v>GF</v>
          </cell>
          <cell r="D1103" t="str">
            <v>0010</v>
          </cell>
          <cell r="E1103" t="str">
            <v>0120</v>
          </cell>
          <cell r="F1103" t="str">
            <v>0120</v>
          </cell>
          <cell r="G1103">
            <v>908876</v>
          </cell>
          <cell r="H1103" t="str">
            <v>2nd Allot</v>
          </cell>
          <cell r="I1103" t="str">
            <v>Ordinance 16717</v>
          </cell>
          <cell r="J1103" t="str">
            <v>1st Quarter</v>
          </cell>
        </row>
        <row r="1104">
          <cell r="A1104">
            <v>30</v>
          </cell>
          <cell r="B1104">
            <v>134</v>
          </cell>
          <cell r="C1104" t="str">
            <v>NON-GF</v>
          </cell>
          <cell r="D1104" t="str">
            <v>5441</v>
          </cell>
          <cell r="E1104" t="str">
            <v>0137</v>
          </cell>
          <cell r="F1104" t="str">
            <v>0137</v>
          </cell>
          <cell r="G1104">
            <v>1440510</v>
          </cell>
          <cell r="H1104" t="str">
            <v>2nd Allot</v>
          </cell>
          <cell r="I1104" t="str">
            <v>Ordinance 16717</v>
          </cell>
          <cell r="J1104" t="str">
            <v>1st Quarter</v>
          </cell>
        </row>
        <row r="1105">
          <cell r="A1105">
            <v>31</v>
          </cell>
          <cell r="B1105">
            <v>107</v>
          </cell>
          <cell r="C1105" t="str">
            <v>NON-GF</v>
          </cell>
          <cell r="D1105" t="str">
            <v>5450</v>
          </cell>
          <cell r="E1105" t="str">
            <v>0138</v>
          </cell>
          <cell r="F1105" t="str">
            <v>0138.6800M</v>
          </cell>
          <cell r="G1105">
            <v>2763638</v>
          </cell>
          <cell r="H1105" t="str">
            <v>2nd Allot</v>
          </cell>
          <cell r="I1105" t="str">
            <v>Ordinance 16717</v>
          </cell>
          <cell r="J1105" t="str">
            <v>1st Quarter</v>
          </cell>
        </row>
        <row r="1106">
          <cell r="A1106">
            <v>32</v>
          </cell>
          <cell r="B1106">
            <v>107</v>
          </cell>
          <cell r="C1106" t="str">
            <v>NON-GF</v>
          </cell>
          <cell r="D1106" t="str">
            <v>5450</v>
          </cell>
          <cell r="E1106" t="str">
            <v>0138</v>
          </cell>
          <cell r="F1106" t="str">
            <v>0138.6810M</v>
          </cell>
          <cell r="G1106">
            <v>834224</v>
          </cell>
          <cell r="H1106" t="str">
            <v>2nd Allot</v>
          </cell>
          <cell r="I1106" t="str">
            <v>Ordinance 16717</v>
          </cell>
          <cell r="J1106" t="str">
            <v>1st Quarter</v>
          </cell>
        </row>
        <row r="1107">
          <cell r="A1107">
            <v>33</v>
          </cell>
          <cell r="B1107">
            <v>107</v>
          </cell>
          <cell r="C1107" t="str">
            <v>NON-GF</v>
          </cell>
          <cell r="D1107" t="str">
            <v>5450</v>
          </cell>
          <cell r="E1107" t="str">
            <v>0138</v>
          </cell>
          <cell r="F1107" t="str">
            <v>0138.6820M</v>
          </cell>
          <cell r="G1107">
            <v>1181087</v>
          </cell>
          <cell r="H1107" t="str">
            <v>2nd Allot</v>
          </cell>
          <cell r="I1107" t="str">
            <v>Ordinance 16717</v>
          </cell>
          <cell r="J1107" t="str">
            <v>1st Quarter</v>
          </cell>
        </row>
        <row r="1108">
          <cell r="A1108">
            <v>34</v>
          </cell>
          <cell r="B1108">
            <v>107</v>
          </cell>
          <cell r="C1108" t="str">
            <v>NON-GF</v>
          </cell>
          <cell r="D1108" t="str">
            <v>5450</v>
          </cell>
          <cell r="E1108" t="str">
            <v>0138</v>
          </cell>
          <cell r="F1108" t="str">
            <v>0138.6830M</v>
          </cell>
          <cell r="G1108">
            <v>1242262</v>
          </cell>
          <cell r="H1108" t="str">
            <v>2nd Allot</v>
          </cell>
          <cell r="I1108" t="str">
            <v>Ordinance 16717</v>
          </cell>
          <cell r="J1108" t="str">
            <v>1st Quarter</v>
          </cell>
        </row>
        <row r="1109">
          <cell r="A1109">
            <v>35</v>
          </cell>
          <cell r="B1109">
            <v>107</v>
          </cell>
          <cell r="C1109" t="str">
            <v>NON-GF</v>
          </cell>
          <cell r="D1109" t="str">
            <v>5450</v>
          </cell>
          <cell r="E1109" t="str">
            <v>0138</v>
          </cell>
          <cell r="F1109" t="str">
            <v>0138.6850M</v>
          </cell>
          <cell r="G1109">
            <v>952440</v>
          </cell>
          <cell r="H1109" t="str">
            <v>2nd Allot</v>
          </cell>
          <cell r="I1109" t="str">
            <v>Ordinance 16717</v>
          </cell>
          <cell r="J1109" t="str">
            <v>1st Quarter</v>
          </cell>
        </row>
        <row r="1110">
          <cell r="A1110">
            <v>36</v>
          </cell>
          <cell r="B1110">
            <v>19</v>
          </cell>
          <cell r="C1110" t="str">
            <v>GF</v>
          </cell>
          <cell r="D1110" t="str">
            <v>0010</v>
          </cell>
          <cell r="E1110" t="str">
            <v>0140</v>
          </cell>
          <cell r="F1110" t="str">
            <v>0140</v>
          </cell>
          <cell r="G1110">
            <v>1074916</v>
          </cell>
          <cell r="H1110" t="str">
            <v>2nd Allot</v>
          </cell>
          <cell r="I1110" t="str">
            <v>Ordinance 16717</v>
          </cell>
          <cell r="J1110" t="str">
            <v>1st Quarter</v>
          </cell>
        </row>
        <row r="1111">
          <cell r="A1111">
            <v>37</v>
          </cell>
          <cell r="B1111">
            <v>20</v>
          </cell>
          <cell r="C1111" t="str">
            <v>GF</v>
          </cell>
          <cell r="D1111" t="str">
            <v>0010</v>
          </cell>
          <cell r="E1111" t="str">
            <v>0150</v>
          </cell>
          <cell r="F1111" t="str">
            <v>0150</v>
          </cell>
          <cell r="G1111">
            <v>975750</v>
          </cell>
          <cell r="H1111" t="str">
            <v>2nd Allot</v>
          </cell>
          <cell r="I1111" t="str">
            <v>Ordinance 16717</v>
          </cell>
          <cell r="J1111" t="str">
            <v>1st Quarter</v>
          </cell>
        </row>
        <row r="1112">
          <cell r="A1112">
            <v>38</v>
          </cell>
          <cell r="B1112">
            <v>113</v>
          </cell>
          <cell r="C1112" t="str">
            <v>NON-GF</v>
          </cell>
          <cell r="D1112" t="str">
            <v>5520</v>
          </cell>
          <cell r="E1112" t="str">
            <v>0154</v>
          </cell>
          <cell r="F1112" t="str">
            <v>0154</v>
          </cell>
          <cell r="G1112">
            <v>5442606</v>
          </cell>
          <cell r="H1112" t="str">
            <v>2nd Allot</v>
          </cell>
          <cell r="I1112" t="str">
            <v>Ordinance 16717</v>
          </cell>
          <cell r="J1112" t="str">
            <v>1st Quarter</v>
          </cell>
        </row>
        <row r="1113">
          <cell r="A1113">
            <v>39</v>
          </cell>
          <cell r="B1113">
            <v>21</v>
          </cell>
          <cell r="C1113" t="str">
            <v>GF</v>
          </cell>
          <cell r="D1113" t="str">
            <v>0010</v>
          </cell>
          <cell r="E1113" t="str">
            <v>0180</v>
          </cell>
          <cell r="F1113" t="str">
            <v>0180</v>
          </cell>
          <cell r="G1113">
            <v>896755</v>
          </cell>
          <cell r="H1113" t="str">
            <v>2nd Allot</v>
          </cell>
          <cell r="I1113" t="str">
            <v>Ordinance 16717</v>
          </cell>
          <cell r="J1113" t="str">
            <v>1st Quarter</v>
          </cell>
        </row>
        <row r="1114">
          <cell r="A1114">
            <v>40</v>
          </cell>
          <cell r="B1114">
            <v>22</v>
          </cell>
          <cell r="C1114" t="str">
            <v>GF</v>
          </cell>
          <cell r="D1114" t="str">
            <v>0010</v>
          </cell>
          <cell r="E1114" t="str">
            <v>0200</v>
          </cell>
          <cell r="F1114" t="str">
            <v>0200.1938</v>
          </cell>
          <cell r="G1114">
            <v>2636969</v>
          </cell>
          <cell r="H1114" t="str">
            <v>2nd Allot</v>
          </cell>
          <cell r="I1114" t="str">
            <v>Ordinance 16717</v>
          </cell>
          <cell r="J1114" t="str">
            <v>1st Quarter</v>
          </cell>
        </row>
        <row r="1115">
          <cell r="A1115">
            <v>41</v>
          </cell>
          <cell r="B1115">
            <v>22</v>
          </cell>
          <cell r="C1115" t="str">
            <v>GF</v>
          </cell>
          <cell r="D1115" t="str">
            <v>0010</v>
          </cell>
          <cell r="E1115" t="str">
            <v>0200</v>
          </cell>
          <cell r="F1115" t="str">
            <v>0200.1943</v>
          </cell>
          <cell r="G1115">
            <v>8849331</v>
          </cell>
          <cell r="H1115" t="str">
            <v>2nd Allot</v>
          </cell>
          <cell r="I1115" t="str">
            <v>Ordinance 16717</v>
          </cell>
          <cell r="J1115" t="str">
            <v>1st Quarter</v>
          </cell>
        </row>
        <row r="1116">
          <cell r="A1116">
            <v>42</v>
          </cell>
          <cell r="B1116">
            <v>22</v>
          </cell>
          <cell r="C1116" t="str">
            <v>GF</v>
          </cell>
          <cell r="D1116" t="str">
            <v>0010</v>
          </cell>
          <cell r="E1116" t="str">
            <v>0200</v>
          </cell>
          <cell r="F1116" t="str">
            <v>0200.1954</v>
          </cell>
          <cell r="G1116">
            <v>9200826</v>
          </cell>
          <cell r="H1116" t="str">
            <v>2nd Allot</v>
          </cell>
          <cell r="I1116" t="str">
            <v>Ordinance 16717</v>
          </cell>
          <cell r="J1116" t="str">
            <v>1st Quarter</v>
          </cell>
        </row>
        <row r="1117">
          <cell r="A1117">
            <v>43</v>
          </cell>
          <cell r="B1117">
            <v>22</v>
          </cell>
          <cell r="C1117" t="str">
            <v>GF</v>
          </cell>
          <cell r="D1117" t="str">
            <v>0010</v>
          </cell>
          <cell r="E1117" t="str">
            <v>0200</v>
          </cell>
          <cell r="F1117" t="str">
            <v>0200.8331</v>
          </cell>
          <cell r="G1117">
            <v>6988139</v>
          </cell>
          <cell r="H1117" t="str">
            <v>2nd Allot</v>
          </cell>
          <cell r="I1117" t="str">
            <v>Ordinance 16717</v>
          </cell>
          <cell r="J1117" t="str">
            <v>1st Quarter</v>
          </cell>
        </row>
        <row r="1118">
          <cell r="A1118">
            <v>44</v>
          </cell>
          <cell r="B1118">
            <v>22</v>
          </cell>
          <cell r="C1118" t="str">
            <v>GF</v>
          </cell>
          <cell r="D1118" t="str">
            <v>0010</v>
          </cell>
          <cell r="E1118" t="str">
            <v>0200</v>
          </cell>
          <cell r="F1118" t="str">
            <v>0200.8340</v>
          </cell>
          <cell r="G1118">
            <v>3664990</v>
          </cell>
          <cell r="H1118" t="str">
            <v>2nd Allot</v>
          </cell>
          <cell r="I1118" t="str">
            <v>Ordinance 16717</v>
          </cell>
          <cell r="J1118" t="str">
            <v>1st Quarter</v>
          </cell>
        </row>
        <row r="1119">
          <cell r="A1119">
            <v>45</v>
          </cell>
          <cell r="B1119">
            <v>22</v>
          </cell>
          <cell r="C1119" t="str">
            <v>GF</v>
          </cell>
          <cell r="D1119" t="str">
            <v>0010</v>
          </cell>
          <cell r="E1119" t="str">
            <v>0200</v>
          </cell>
          <cell r="F1119" t="str">
            <v>0200.8341</v>
          </cell>
          <cell r="G1119">
            <v>558304</v>
          </cell>
          <cell r="H1119" t="str">
            <v>2nd Allot</v>
          </cell>
          <cell r="I1119" t="str">
            <v>Ordinance 16717</v>
          </cell>
          <cell r="J1119" t="str">
            <v>1st Quarter</v>
          </cell>
        </row>
        <row r="1120">
          <cell r="A1120">
            <v>46</v>
          </cell>
          <cell r="B1120">
            <v>22</v>
          </cell>
          <cell r="C1120" t="str">
            <v>GF</v>
          </cell>
          <cell r="D1120" t="str">
            <v>0010</v>
          </cell>
          <cell r="E1120" t="str">
            <v>0200</v>
          </cell>
          <cell r="F1120" t="str">
            <v>0200.8342</v>
          </cell>
          <cell r="G1120">
            <v>1261260</v>
          </cell>
          <cell r="H1120" t="str">
            <v>2nd Allot</v>
          </cell>
          <cell r="I1120" t="str">
            <v>Ordinance 16717</v>
          </cell>
          <cell r="J1120" t="str">
            <v>1st Quarter</v>
          </cell>
        </row>
        <row r="1121">
          <cell r="A1121">
            <v>47</v>
          </cell>
          <cell r="B1121">
            <v>22</v>
          </cell>
          <cell r="C1121" t="str">
            <v>GF</v>
          </cell>
          <cell r="D1121" t="str">
            <v>0010</v>
          </cell>
          <cell r="E1121" t="str">
            <v>0200</v>
          </cell>
          <cell r="F1121" t="str">
            <v>0200.8350</v>
          </cell>
          <cell r="G1121">
            <v>2104687</v>
          </cell>
          <cell r="H1121" t="str">
            <v>2nd Allot</v>
          </cell>
          <cell r="I1121" t="str">
            <v>Ordinance 16717</v>
          </cell>
          <cell r="J1121" t="str">
            <v>1st Quarter</v>
          </cell>
        </row>
        <row r="1122">
          <cell r="A1122">
            <v>48</v>
          </cell>
          <cell r="B1122">
            <v>22</v>
          </cell>
          <cell r="C1122" t="str">
            <v>GF</v>
          </cell>
          <cell r="D1122" t="str">
            <v>0010</v>
          </cell>
          <cell r="E1122" t="str">
            <v>0200</v>
          </cell>
          <cell r="F1122" t="str">
            <v>0200.8360</v>
          </cell>
          <cell r="G1122">
            <v>1825036</v>
          </cell>
          <cell r="H1122" t="str">
            <v>2nd Allot</v>
          </cell>
          <cell r="I1122" t="str">
            <v>Ordinance 16717</v>
          </cell>
          <cell r="J1122" t="str">
            <v>1st Quarter</v>
          </cell>
        </row>
        <row r="1123">
          <cell r="A1123">
            <v>49</v>
          </cell>
          <cell r="B1123">
            <v>23</v>
          </cell>
          <cell r="C1123" t="str">
            <v>GF</v>
          </cell>
          <cell r="D1123" t="str">
            <v>0010</v>
          </cell>
          <cell r="E1123" t="str">
            <v>0205</v>
          </cell>
          <cell r="F1123" t="str">
            <v>0205</v>
          </cell>
          <cell r="G1123">
            <v>215294</v>
          </cell>
          <cell r="H1123" t="str">
            <v>2nd Allot</v>
          </cell>
          <cell r="I1123" t="str">
            <v>Ordinance 16717</v>
          </cell>
          <cell r="J1123" t="str">
            <v>1st Quarter</v>
          </cell>
        </row>
        <row r="1124">
          <cell r="A1124">
            <v>50</v>
          </cell>
          <cell r="B1124">
            <v>78</v>
          </cell>
          <cell r="C1124" t="str">
            <v>NON-GF</v>
          </cell>
          <cell r="D1124" t="str">
            <v>1220</v>
          </cell>
          <cell r="E1124" t="str">
            <v>0208</v>
          </cell>
          <cell r="F1124" t="str">
            <v>0208</v>
          </cell>
          <cell r="G1124">
            <v>4690357</v>
          </cell>
          <cell r="H1124" t="str">
            <v>2nd Allot</v>
          </cell>
          <cell r="I1124" t="str">
            <v>Ordinance 16717</v>
          </cell>
          <cell r="J1124" t="str">
            <v>1st Quarter</v>
          </cell>
        </row>
        <row r="1125">
          <cell r="A1125">
            <v>51</v>
          </cell>
          <cell r="B1125">
            <v>103</v>
          </cell>
          <cell r="C1125" t="str">
            <v>NON-GF</v>
          </cell>
          <cell r="D1125" t="str">
            <v>4501</v>
          </cell>
          <cell r="E1125" t="str">
            <v>0213</v>
          </cell>
          <cell r="F1125" t="str">
            <v>0213</v>
          </cell>
          <cell r="G1125">
            <v>722242</v>
          </cell>
          <cell r="H1125" t="str">
            <v>2nd Allot</v>
          </cell>
          <cell r="I1125" t="str">
            <v>Ordinance 16717</v>
          </cell>
          <cell r="J1125" t="str">
            <v>1st Quarter</v>
          </cell>
        </row>
        <row r="1126">
          <cell r="A1126">
            <v>52</v>
          </cell>
          <cell r="B1126">
            <v>74</v>
          </cell>
          <cell r="C1126" t="str">
            <v>NON-GF</v>
          </cell>
          <cell r="D1126" t="str">
            <v>1170</v>
          </cell>
          <cell r="E1126" t="str">
            <v>0301</v>
          </cell>
          <cell r="F1126" t="str">
            <v>0301</v>
          </cell>
          <cell r="G1126">
            <v>2972459</v>
          </cell>
          <cell r="H1126" t="str">
            <v>2nd Allot</v>
          </cell>
          <cell r="I1126" t="str">
            <v>Ordinance 16717</v>
          </cell>
          <cell r="J1126" t="str">
            <v>1st Quarter</v>
          </cell>
        </row>
        <row r="1127">
          <cell r="A1127">
            <v>53</v>
          </cell>
          <cell r="B1127">
            <v>84</v>
          </cell>
          <cell r="C1127" t="str">
            <v>NON-GF</v>
          </cell>
          <cell r="D1127" t="str">
            <v>1340</v>
          </cell>
          <cell r="E1127" t="str">
            <v>0325</v>
          </cell>
          <cell r="F1127" t="str">
            <v>0325.3400</v>
          </cell>
          <cell r="G1127">
            <v>217841</v>
          </cell>
          <cell r="H1127" t="str">
            <v>2nd Allot</v>
          </cell>
          <cell r="I1127" t="str">
            <v>Ordinance 16717</v>
          </cell>
          <cell r="J1127" t="str">
            <v>1st Quarter</v>
          </cell>
        </row>
        <row r="1128">
          <cell r="A1128">
            <v>54</v>
          </cell>
          <cell r="B1128">
            <v>84</v>
          </cell>
          <cell r="C1128" t="str">
            <v>NON-GF</v>
          </cell>
          <cell r="D1128" t="str">
            <v>1340</v>
          </cell>
          <cell r="E1128" t="str">
            <v>0325</v>
          </cell>
          <cell r="F1128" t="str">
            <v>0325.3408</v>
          </cell>
          <cell r="G1128">
            <v>1868835</v>
          </cell>
          <cell r="H1128" t="str">
            <v>2nd Allot</v>
          </cell>
          <cell r="I1128" t="str">
            <v>Ordinance 16717</v>
          </cell>
          <cell r="J1128" t="str">
            <v>1st Quarter</v>
          </cell>
        </row>
        <row r="1129">
          <cell r="A1129">
            <v>55</v>
          </cell>
          <cell r="B1129">
            <v>84</v>
          </cell>
          <cell r="C1129" t="str">
            <v>NON-GF</v>
          </cell>
          <cell r="D1129" t="str">
            <v>1340</v>
          </cell>
          <cell r="E1129" t="str">
            <v>0325</v>
          </cell>
          <cell r="F1129" t="str">
            <v>0325.3424</v>
          </cell>
          <cell r="G1129">
            <v>1845126</v>
          </cell>
          <cell r="H1129" t="str">
            <v>2nd Allot</v>
          </cell>
          <cell r="I1129" t="str">
            <v>Ordinance 16717</v>
          </cell>
          <cell r="J1129" t="str">
            <v>1st Quarter</v>
          </cell>
        </row>
        <row r="1130">
          <cell r="A1130">
            <v>56</v>
          </cell>
          <cell r="B1130">
            <v>84</v>
          </cell>
          <cell r="C1130" t="str">
            <v>NON-GF</v>
          </cell>
          <cell r="D1130" t="str">
            <v>1340</v>
          </cell>
          <cell r="E1130" t="str">
            <v>0325</v>
          </cell>
          <cell r="F1130" t="str">
            <v>0325.3427</v>
          </cell>
          <cell r="G1130">
            <v>5759</v>
          </cell>
          <cell r="H1130" t="str">
            <v>2nd Allot</v>
          </cell>
          <cell r="I1130" t="str">
            <v>Ordinance 16717</v>
          </cell>
          <cell r="J1130" t="str">
            <v>1st Quarter</v>
          </cell>
        </row>
        <row r="1131">
          <cell r="A1131">
            <v>57</v>
          </cell>
          <cell r="B1131">
            <v>84</v>
          </cell>
          <cell r="C1131" t="str">
            <v>NON-GF</v>
          </cell>
          <cell r="D1131" t="str">
            <v>1340</v>
          </cell>
          <cell r="E1131" t="str">
            <v>0325</v>
          </cell>
          <cell r="F1131" t="str">
            <v>0325.3450</v>
          </cell>
          <cell r="G1131">
            <v>1535935</v>
          </cell>
          <cell r="H1131" t="str">
            <v>2nd Allot</v>
          </cell>
          <cell r="I1131" t="str">
            <v>Ordinance 16717</v>
          </cell>
          <cell r="J1131" t="str">
            <v>1st Quarter</v>
          </cell>
        </row>
        <row r="1132">
          <cell r="A1132">
            <v>58</v>
          </cell>
          <cell r="B1132">
            <v>100</v>
          </cell>
          <cell r="C1132" t="str">
            <v>NON-GF</v>
          </cell>
          <cell r="D1132" t="str">
            <v>2460</v>
          </cell>
          <cell r="E1132" t="str">
            <v>0350</v>
          </cell>
          <cell r="F1132" t="str">
            <v>0350.9650</v>
          </cell>
          <cell r="G1132">
            <v>1345380</v>
          </cell>
          <cell r="H1132" t="str">
            <v>2nd Allot</v>
          </cell>
          <cell r="I1132" t="str">
            <v>Ordinance 16717</v>
          </cell>
          <cell r="J1132" t="str">
            <v>1st Quarter</v>
          </cell>
        </row>
        <row r="1133">
          <cell r="A1133">
            <v>59</v>
          </cell>
          <cell r="B1133">
            <v>100</v>
          </cell>
          <cell r="C1133" t="str">
            <v>NON-GF</v>
          </cell>
          <cell r="D1133" t="str">
            <v>2460</v>
          </cell>
          <cell r="E1133" t="str">
            <v>0350</v>
          </cell>
          <cell r="F1133" t="str">
            <v>0350.9653</v>
          </cell>
          <cell r="G1133">
            <v>918440</v>
          </cell>
          <cell r="H1133" t="str">
            <v>2nd Allot</v>
          </cell>
          <cell r="I1133" t="str">
            <v>Ordinance 16717</v>
          </cell>
          <cell r="J1133" t="str">
            <v>1st Quarter</v>
          </cell>
        </row>
        <row r="1134">
          <cell r="A1134">
            <v>60</v>
          </cell>
          <cell r="B1134">
            <v>100</v>
          </cell>
          <cell r="C1134" t="str">
            <v>NON-GF</v>
          </cell>
          <cell r="D1134" t="str">
            <v>2460</v>
          </cell>
          <cell r="E1134" t="str">
            <v>0350</v>
          </cell>
          <cell r="F1134" t="str">
            <v>0350.9656</v>
          </cell>
          <cell r="G1134">
            <v>1989862</v>
          </cell>
          <cell r="H1134" t="str">
            <v>2nd Allot</v>
          </cell>
          <cell r="I1134" t="str">
            <v>Ordinance 16717</v>
          </cell>
          <cell r="J1134" t="str">
            <v>1st Quarter</v>
          </cell>
        </row>
        <row r="1135">
          <cell r="A1135">
            <v>61</v>
          </cell>
          <cell r="B1135">
            <v>82</v>
          </cell>
          <cell r="C1135" t="str">
            <v>NON-GF</v>
          </cell>
          <cell r="D1135" t="str">
            <v>1290</v>
          </cell>
          <cell r="E1135" t="str">
            <v>0355</v>
          </cell>
          <cell r="F1135" t="str">
            <v>0355</v>
          </cell>
          <cell r="G1135">
            <v>153838</v>
          </cell>
          <cell r="H1135" t="str">
            <v>2nd Allot</v>
          </cell>
          <cell r="I1135" t="str">
            <v>Ordinance 16717</v>
          </cell>
          <cell r="J1135" t="str">
            <v>1st Quarter</v>
          </cell>
        </row>
        <row r="1136">
          <cell r="A1136">
            <v>62</v>
          </cell>
          <cell r="B1136">
            <v>101</v>
          </cell>
          <cell r="C1136" t="str">
            <v>NON-GF</v>
          </cell>
          <cell r="D1136" t="str">
            <v>4040</v>
          </cell>
          <cell r="E1136" t="str">
            <v>0381</v>
          </cell>
          <cell r="F1136" t="str">
            <v>0381.3115</v>
          </cell>
          <cell r="G1136">
            <v>140646</v>
          </cell>
          <cell r="H1136" t="str">
            <v>2nd Allot</v>
          </cell>
          <cell r="I1136" t="str">
            <v>Ordinance 16717</v>
          </cell>
          <cell r="J1136" t="str">
            <v>1st Quarter</v>
          </cell>
        </row>
        <row r="1137">
          <cell r="A1137">
            <v>63</v>
          </cell>
          <cell r="B1137">
            <v>101</v>
          </cell>
          <cell r="C1137" t="str">
            <v>NON-GF</v>
          </cell>
          <cell r="D1137" t="str">
            <v>4040</v>
          </cell>
          <cell r="E1137" t="str">
            <v>0381</v>
          </cell>
          <cell r="F1137" t="str">
            <v>0381.3124</v>
          </cell>
          <cell r="G1137">
            <v>342976</v>
          </cell>
          <cell r="H1137" t="str">
            <v>2nd Allot</v>
          </cell>
          <cell r="I1137" t="str">
            <v>Ordinance 16717</v>
          </cell>
          <cell r="J1137" t="str">
            <v>1st Quarter</v>
          </cell>
        </row>
        <row r="1138">
          <cell r="A1138">
            <v>64</v>
          </cell>
          <cell r="B1138">
            <v>101</v>
          </cell>
          <cell r="C1138" t="str">
            <v>NON-GF</v>
          </cell>
          <cell r="D1138" t="str">
            <v>4040</v>
          </cell>
          <cell r="E1138" t="str">
            <v>0381</v>
          </cell>
          <cell r="F1138" t="str">
            <v>0381.7070</v>
          </cell>
          <cell r="G1138">
            <v>1051250</v>
          </cell>
          <cell r="H1138" t="str">
            <v>2nd Allot</v>
          </cell>
          <cell r="I1138" t="str">
            <v>Ordinance 16717</v>
          </cell>
          <cell r="J1138" t="str">
            <v>1st Quarter</v>
          </cell>
        </row>
        <row r="1139">
          <cell r="A1139">
            <v>65</v>
          </cell>
          <cell r="B1139">
            <v>83</v>
          </cell>
          <cell r="C1139" t="str">
            <v>NON-GF</v>
          </cell>
          <cell r="D1139" t="str">
            <v>1311</v>
          </cell>
          <cell r="E1139" t="str">
            <v>0384</v>
          </cell>
          <cell r="F1139" t="str">
            <v>0384</v>
          </cell>
          <cell r="G1139">
            <v>431954</v>
          </cell>
          <cell r="H1139" t="str">
            <v>2nd Allot</v>
          </cell>
          <cell r="I1139" t="str">
            <v>Ordinance 16717</v>
          </cell>
          <cell r="J1139" t="str">
            <v>1st Quarter</v>
          </cell>
        </row>
        <row r="1140">
          <cell r="A1140">
            <v>66</v>
          </cell>
          <cell r="B1140">
            <v>24</v>
          </cell>
          <cell r="C1140" t="str">
            <v>GF</v>
          </cell>
          <cell r="D1140" t="str">
            <v>0010</v>
          </cell>
          <cell r="E1140" t="str">
            <v>0401</v>
          </cell>
          <cell r="F1140" t="str">
            <v>0401</v>
          </cell>
          <cell r="G1140">
            <v>381580</v>
          </cell>
          <cell r="H1140" t="str">
            <v>2nd Allot</v>
          </cell>
          <cell r="I1140" t="str">
            <v>Ordinance 16717</v>
          </cell>
          <cell r="J1140" t="str">
            <v>1st Quarter</v>
          </cell>
        </row>
        <row r="1141">
          <cell r="A1141">
            <v>67</v>
          </cell>
          <cell r="B1141">
            <v>25</v>
          </cell>
          <cell r="C1141" t="str">
            <v>GF</v>
          </cell>
          <cell r="D1141" t="str">
            <v>0010</v>
          </cell>
          <cell r="E1141" t="str">
            <v>0417</v>
          </cell>
          <cell r="F1141" t="str">
            <v>0417.9500</v>
          </cell>
          <cell r="G1141">
            <v>497588</v>
          </cell>
          <cell r="H1141" t="str">
            <v>2nd Allot</v>
          </cell>
          <cell r="I1141" t="str">
            <v>Ordinance 16717</v>
          </cell>
          <cell r="J1141" t="str">
            <v>1st Quarter</v>
          </cell>
        </row>
        <row r="1142">
          <cell r="A1142">
            <v>68</v>
          </cell>
          <cell r="B1142">
            <v>25</v>
          </cell>
          <cell r="C1142" t="str">
            <v>GF</v>
          </cell>
          <cell r="D1142" t="str">
            <v>0010</v>
          </cell>
          <cell r="E1142" t="str">
            <v>0417</v>
          </cell>
          <cell r="F1142" t="str">
            <v>0417.9501</v>
          </cell>
          <cell r="G1142">
            <v>212179</v>
          </cell>
          <cell r="H1142" t="str">
            <v>2nd Allot</v>
          </cell>
          <cell r="I1142" t="str">
            <v>Ordinance 16717</v>
          </cell>
          <cell r="J1142" t="str">
            <v>1st Quarter</v>
          </cell>
        </row>
        <row r="1143">
          <cell r="A1143">
            <v>69</v>
          </cell>
          <cell r="B1143">
            <v>26</v>
          </cell>
          <cell r="C1143" t="str">
            <v>GF</v>
          </cell>
          <cell r="D1143" t="str">
            <v>0010</v>
          </cell>
          <cell r="E1143" t="str">
            <v>0420</v>
          </cell>
          <cell r="F1143" t="str">
            <v>0420.3012M</v>
          </cell>
          <cell r="G1143">
            <v>765969</v>
          </cell>
          <cell r="H1143" t="str">
            <v>2nd Allot</v>
          </cell>
          <cell r="I1143" t="str">
            <v>Ordinance 16717</v>
          </cell>
          <cell r="J1143" t="str">
            <v>1st Quarter</v>
          </cell>
        </row>
        <row r="1144">
          <cell r="A1144">
            <v>70</v>
          </cell>
          <cell r="B1144">
            <v>26</v>
          </cell>
          <cell r="C1144" t="str">
            <v>GF</v>
          </cell>
          <cell r="D1144" t="str">
            <v>0010</v>
          </cell>
          <cell r="E1144" t="str">
            <v>0420</v>
          </cell>
          <cell r="F1144" t="str">
            <v>0420.3013M</v>
          </cell>
          <cell r="G1144">
            <v>1320424</v>
          </cell>
          <cell r="H1144" t="str">
            <v>2nd Allot</v>
          </cell>
          <cell r="I1144" t="str">
            <v>Ordinance 16717</v>
          </cell>
          <cell r="J1144" t="str">
            <v>1st Quarter</v>
          </cell>
        </row>
        <row r="1145">
          <cell r="A1145">
            <v>71</v>
          </cell>
          <cell r="B1145">
            <v>111</v>
          </cell>
          <cell r="C1145" t="str">
            <v>NON-GF</v>
          </cell>
          <cell r="D1145" t="str">
            <v>5500</v>
          </cell>
          <cell r="E1145" t="str">
            <v>0429</v>
          </cell>
          <cell r="F1145" t="str">
            <v>0429.3048M</v>
          </cell>
          <cell r="G1145">
            <v>2067547</v>
          </cell>
          <cell r="H1145" t="str">
            <v>2nd Allot</v>
          </cell>
          <cell r="I1145" t="str">
            <v>Ordinance 16717</v>
          </cell>
          <cell r="J1145" t="str">
            <v>1st Quarter</v>
          </cell>
        </row>
        <row r="1146">
          <cell r="A1146">
            <v>72</v>
          </cell>
          <cell r="B1146">
            <v>111</v>
          </cell>
          <cell r="C1146" t="str">
            <v>NON-GF</v>
          </cell>
          <cell r="D1146" t="str">
            <v>5500</v>
          </cell>
          <cell r="E1146" t="str">
            <v>0429</v>
          </cell>
          <cell r="F1146" t="str">
            <v>0429.3049M</v>
          </cell>
          <cell r="G1146">
            <v>53319422</v>
          </cell>
          <cell r="H1146" t="str">
            <v>2nd Allot</v>
          </cell>
          <cell r="I1146" t="str">
            <v>Ordinance 16717</v>
          </cell>
          <cell r="J1146" t="str">
            <v>1st Quarter</v>
          </cell>
        </row>
        <row r="1147">
          <cell r="A1147">
            <v>73</v>
          </cell>
          <cell r="B1147">
            <v>60</v>
          </cell>
          <cell r="C1147" t="str">
            <v>NON-GF</v>
          </cell>
          <cell r="D1147" t="str">
            <v>1110</v>
          </cell>
          <cell r="E1147" t="str">
            <v>0431</v>
          </cell>
          <cell r="F1147" t="str">
            <v>0431</v>
          </cell>
          <cell r="G1147">
            <v>4127364</v>
          </cell>
          <cell r="H1147" t="str">
            <v>2nd Allot</v>
          </cell>
          <cell r="I1147" t="str">
            <v>Ordinance 16717</v>
          </cell>
          <cell r="J1147" t="str">
            <v>1st Quarter</v>
          </cell>
        </row>
        <row r="1148">
          <cell r="A1148">
            <v>74</v>
          </cell>
          <cell r="B1148">
            <v>114</v>
          </cell>
          <cell r="C1148" t="str">
            <v>NON-GF</v>
          </cell>
          <cell r="D1148" t="str">
            <v>5531</v>
          </cell>
          <cell r="E1148" t="str">
            <v>0432</v>
          </cell>
          <cell r="F1148" t="str">
            <v>0432</v>
          </cell>
          <cell r="G1148">
            <v>6649978</v>
          </cell>
          <cell r="H1148" t="str">
            <v>2nd Allot</v>
          </cell>
          <cell r="I1148" t="str">
            <v>Ordinance 16717</v>
          </cell>
          <cell r="J1148" t="str">
            <v>1st Quarter</v>
          </cell>
        </row>
        <row r="1149">
          <cell r="A1149">
            <v>75</v>
          </cell>
          <cell r="B1149">
            <v>115</v>
          </cell>
          <cell r="C1149" t="str">
            <v>NON-GF</v>
          </cell>
          <cell r="D1149" t="str">
            <v>5532</v>
          </cell>
          <cell r="E1149" t="str">
            <v>0433</v>
          </cell>
          <cell r="F1149" t="str">
            <v>0433</v>
          </cell>
          <cell r="G1149">
            <v>648396</v>
          </cell>
          <cell r="H1149" t="str">
            <v>2nd Allot</v>
          </cell>
          <cell r="I1149" t="str">
            <v>Ordinance 16717</v>
          </cell>
          <cell r="J1149" t="str">
            <v>1st Quarter</v>
          </cell>
        </row>
        <row r="1150">
          <cell r="A1150">
            <v>76</v>
          </cell>
          <cell r="B1150">
            <v>27</v>
          </cell>
          <cell r="C1150" t="str">
            <v>GF</v>
          </cell>
          <cell r="D1150" t="str">
            <v>0010</v>
          </cell>
          <cell r="E1150" t="str">
            <v>0437</v>
          </cell>
          <cell r="F1150" t="str">
            <v>0437</v>
          </cell>
          <cell r="G1150">
            <v>82410</v>
          </cell>
          <cell r="H1150" t="str">
            <v>2nd Allot</v>
          </cell>
          <cell r="I1150" t="str">
            <v>Ordinance 16717</v>
          </cell>
          <cell r="J1150" t="str">
            <v>1st Quarter</v>
          </cell>
        </row>
        <row r="1151">
          <cell r="A1151">
            <v>77</v>
          </cell>
          <cell r="B1151">
            <v>28</v>
          </cell>
          <cell r="C1151" t="str">
            <v>GF</v>
          </cell>
          <cell r="D1151" t="str">
            <v>0010</v>
          </cell>
          <cell r="E1151" t="str">
            <v>0440</v>
          </cell>
          <cell r="F1151" t="str">
            <v>0440</v>
          </cell>
          <cell r="G1151">
            <v>916836</v>
          </cell>
          <cell r="H1151" t="str">
            <v>2nd Allot</v>
          </cell>
          <cell r="I1151" t="str">
            <v>Ordinance 16717</v>
          </cell>
          <cell r="J1151" t="str">
            <v>1st Quarter</v>
          </cell>
        </row>
        <row r="1152">
          <cell r="A1152">
            <v>78</v>
          </cell>
          <cell r="B1152">
            <v>29</v>
          </cell>
          <cell r="C1152" t="str">
            <v>GF</v>
          </cell>
          <cell r="D1152" t="str">
            <v>0010</v>
          </cell>
          <cell r="E1152" t="str">
            <v>0450</v>
          </cell>
          <cell r="F1152" t="str">
            <v>0450</v>
          </cell>
          <cell r="G1152">
            <v>775184</v>
          </cell>
          <cell r="H1152" t="str">
            <v>2nd Allot</v>
          </cell>
          <cell r="I1152" t="str">
            <v>Ordinance 16717</v>
          </cell>
          <cell r="J1152" t="str">
            <v>1st Quarter</v>
          </cell>
        </row>
        <row r="1153">
          <cell r="A1153">
            <v>79</v>
          </cell>
          <cell r="B1153">
            <v>116</v>
          </cell>
          <cell r="C1153" t="str">
            <v>NON-GF</v>
          </cell>
          <cell r="D1153" t="str">
            <v>8400</v>
          </cell>
          <cell r="E1153" t="str">
            <v>0465</v>
          </cell>
          <cell r="F1153" t="str">
            <v>0465</v>
          </cell>
          <cell r="G1153">
            <v>40379630</v>
          </cell>
          <cell r="H1153" t="str">
            <v>2nd Allot</v>
          </cell>
          <cell r="I1153" t="str">
            <v>Ordinance 16717</v>
          </cell>
          <cell r="J1153" t="str">
            <v>1st Quarter</v>
          </cell>
        </row>
        <row r="1154">
          <cell r="A1154">
            <v>80</v>
          </cell>
          <cell r="B1154">
            <v>117</v>
          </cell>
          <cell r="C1154" t="str">
            <v>NON-GF</v>
          </cell>
          <cell r="D1154" t="str">
            <v>8500</v>
          </cell>
          <cell r="E1154" t="str">
            <v>0466</v>
          </cell>
          <cell r="F1154" t="str">
            <v>0466</v>
          </cell>
          <cell r="G1154">
            <v>6193619</v>
          </cell>
          <cell r="H1154" t="str">
            <v>2nd Allot</v>
          </cell>
          <cell r="I1154" t="str">
            <v>Ordinance 16717</v>
          </cell>
          <cell r="J1154" t="str">
            <v>1st Quarter</v>
          </cell>
        </row>
        <row r="1155">
          <cell r="A1155">
            <v>81</v>
          </cell>
          <cell r="B1155">
            <v>118</v>
          </cell>
          <cell r="C1155" t="str">
            <v>NON-GF</v>
          </cell>
          <cell r="D1155" t="str">
            <v>8510</v>
          </cell>
          <cell r="E1155" t="str">
            <v>0467</v>
          </cell>
          <cell r="F1155" t="str">
            <v>0467</v>
          </cell>
          <cell r="G1155">
            <v>1433002</v>
          </cell>
          <cell r="H1155" t="str">
            <v>2nd Allot</v>
          </cell>
          <cell r="I1155" t="str">
            <v>Ordinance 16717</v>
          </cell>
          <cell r="J1155" t="str">
            <v>1st Quarter</v>
          </cell>
        </row>
        <row r="1156">
          <cell r="A1156">
            <v>82</v>
          </cell>
          <cell r="B1156">
            <v>30</v>
          </cell>
          <cell r="C1156" t="str">
            <v>GF</v>
          </cell>
          <cell r="D1156" t="str">
            <v>0010</v>
          </cell>
          <cell r="E1156" t="str">
            <v>0470</v>
          </cell>
          <cell r="F1156" t="str">
            <v>0470.1437</v>
          </cell>
          <cell r="G1156">
            <v>351857</v>
          </cell>
          <cell r="H1156" t="str">
            <v>2nd Allot</v>
          </cell>
          <cell r="I1156" t="str">
            <v>Ordinance 16717</v>
          </cell>
          <cell r="J1156" t="str">
            <v>1st Quarter</v>
          </cell>
        </row>
        <row r="1157">
          <cell r="A1157">
            <v>83</v>
          </cell>
          <cell r="B1157">
            <v>30</v>
          </cell>
          <cell r="C1157" t="str">
            <v>GF</v>
          </cell>
          <cell r="D1157" t="str">
            <v>0010</v>
          </cell>
          <cell r="E1157" t="str">
            <v>0470</v>
          </cell>
          <cell r="F1157" t="str">
            <v>0470.1530</v>
          </cell>
          <cell r="G1157">
            <v>849562</v>
          </cell>
          <cell r="H1157" t="str">
            <v>2nd Allot</v>
          </cell>
          <cell r="I1157" t="str">
            <v>Ordinance 16717</v>
          </cell>
          <cell r="J1157" t="str">
            <v>1st Quarter</v>
          </cell>
        </row>
        <row r="1158">
          <cell r="A1158">
            <v>84</v>
          </cell>
          <cell r="B1158">
            <v>30</v>
          </cell>
          <cell r="C1158" t="str">
            <v>GF</v>
          </cell>
          <cell r="D1158" t="str">
            <v>0010</v>
          </cell>
          <cell r="E1158" t="str">
            <v>0470</v>
          </cell>
          <cell r="F1158" t="str">
            <v>0470.1550</v>
          </cell>
          <cell r="G1158">
            <v>1328277</v>
          </cell>
          <cell r="H1158" t="str">
            <v>2nd Allot</v>
          </cell>
          <cell r="I1158" t="str">
            <v>Ordinance 16717</v>
          </cell>
          <cell r="J1158" t="str">
            <v>1st Quarter</v>
          </cell>
        </row>
        <row r="1159">
          <cell r="A1159">
            <v>85</v>
          </cell>
          <cell r="B1159">
            <v>30</v>
          </cell>
          <cell r="C1159" t="str">
            <v>GF</v>
          </cell>
          <cell r="D1159" t="str">
            <v>0010</v>
          </cell>
          <cell r="E1159" t="str">
            <v>0470</v>
          </cell>
          <cell r="F1159" t="str">
            <v>0470.6434</v>
          </cell>
          <cell r="G1159">
            <v>202323</v>
          </cell>
          <cell r="H1159" t="str">
            <v>2nd Allot</v>
          </cell>
          <cell r="I1159" t="str">
            <v>Ordinance 16717</v>
          </cell>
          <cell r="J1159" t="str">
            <v>1st Quarter</v>
          </cell>
        </row>
        <row r="1160">
          <cell r="A1160">
            <v>86</v>
          </cell>
          <cell r="B1160">
            <v>59</v>
          </cell>
          <cell r="C1160" t="str">
            <v>NON-GF</v>
          </cell>
          <cell r="D1160" t="str">
            <v>1090</v>
          </cell>
          <cell r="E1160" t="str">
            <v>0471</v>
          </cell>
          <cell r="F1160" t="str">
            <v>0471</v>
          </cell>
          <cell r="G1160">
            <v>719990</v>
          </cell>
          <cell r="H1160" t="str">
            <v>2nd Allot</v>
          </cell>
          <cell r="I1160" t="str">
            <v>Ordinance 16717</v>
          </cell>
          <cell r="J1160" t="str">
            <v>1st Quarter</v>
          </cell>
        </row>
        <row r="1161">
          <cell r="A1161">
            <v>87</v>
          </cell>
          <cell r="B1161">
            <v>56</v>
          </cell>
          <cell r="C1161" t="str">
            <v>NON-GF</v>
          </cell>
          <cell r="D1161" t="str">
            <v>1060</v>
          </cell>
          <cell r="E1161" t="str">
            <v>0480</v>
          </cell>
          <cell r="F1161" t="str">
            <v>0480</v>
          </cell>
          <cell r="G1161">
            <v>695043</v>
          </cell>
          <cell r="H1161" t="str">
            <v>2nd Allot</v>
          </cell>
          <cell r="I1161" t="str">
            <v>Ordinance 16717</v>
          </cell>
          <cell r="J1161" t="str">
            <v>1st Quarter</v>
          </cell>
        </row>
        <row r="1162">
          <cell r="A1162">
            <v>88</v>
          </cell>
          <cell r="B1162">
            <v>104</v>
          </cell>
          <cell r="C1162" t="str">
            <v>NON-GF</v>
          </cell>
          <cell r="D1162" t="str">
            <v>4531</v>
          </cell>
          <cell r="E1162" t="str">
            <v>0490</v>
          </cell>
          <cell r="F1162" t="str">
            <v>0490</v>
          </cell>
          <cell r="G1162">
            <v>676427</v>
          </cell>
          <cell r="H1162" t="str">
            <v>2nd Allot</v>
          </cell>
          <cell r="I1162" t="str">
            <v>Ordinance 16717</v>
          </cell>
          <cell r="J1162" t="str">
            <v>1st Quarter</v>
          </cell>
        </row>
        <row r="1163">
          <cell r="A1163">
            <v>89</v>
          </cell>
          <cell r="B1163">
            <v>31</v>
          </cell>
          <cell r="C1163" t="str">
            <v>GF</v>
          </cell>
          <cell r="D1163" t="str">
            <v>0010</v>
          </cell>
          <cell r="E1163" t="str">
            <v>0500</v>
          </cell>
          <cell r="F1163" t="str">
            <v>0500.5028</v>
          </cell>
          <cell r="G1163">
            <v>1777412</v>
          </cell>
          <cell r="H1163" t="str">
            <v>2nd Allot</v>
          </cell>
          <cell r="I1163" t="str">
            <v>Ordinance 16717</v>
          </cell>
          <cell r="J1163" t="str">
            <v>1st Quarter</v>
          </cell>
        </row>
        <row r="1164">
          <cell r="A1164">
            <v>90</v>
          </cell>
          <cell r="B1164">
            <v>31</v>
          </cell>
          <cell r="C1164" t="str">
            <v>GF</v>
          </cell>
          <cell r="D1164" t="str">
            <v>0010</v>
          </cell>
          <cell r="E1164" t="str">
            <v>0500</v>
          </cell>
          <cell r="F1164" t="str">
            <v>0500.8570</v>
          </cell>
          <cell r="G1164">
            <v>884838</v>
          </cell>
          <cell r="H1164" t="str">
            <v>2nd Allot</v>
          </cell>
          <cell r="I1164" t="str">
            <v>Ordinance 16717</v>
          </cell>
          <cell r="J1164" t="str">
            <v>1st Quarter</v>
          </cell>
        </row>
        <row r="1165">
          <cell r="A1165">
            <v>91</v>
          </cell>
          <cell r="B1165">
            <v>31</v>
          </cell>
          <cell r="C1165" t="str">
            <v>GF</v>
          </cell>
          <cell r="D1165" t="str">
            <v>0010</v>
          </cell>
          <cell r="E1165" t="str">
            <v>0500</v>
          </cell>
          <cell r="F1165" t="str">
            <v>0500.8571</v>
          </cell>
          <cell r="G1165">
            <v>549495</v>
          </cell>
          <cell r="H1165" t="str">
            <v>2nd Allot</v>
          </cell>
          <cell r="I1165" t="str">
            <v>Ordinance 16717</v>
          </cell>
          <cell r="J1165" t="str">
            <v>1st Quarter</v>
          </cell>
        </row>
        <row r="1166">
          <cell r="A1166">
            <v>92</v>
          </cell>
          <cell r="B1166">
            <v>31</v>
          </cell>
          <cell r="C1166" t="str">
            <v>GF</v>
          </cell>
          <cell r="D1166" t="str">
            <v>0010</v>
          </cell>
          <cell r="E1166" t="str">
            <v>0500</v>
          </cell>
          <cell r="F1166" t="str">
            <v>0500.8572</v>
          </cell>
          <cell r="G1166">
            <v>4656776</v>
          </cell>
          <cell r="H1166" t="str">
            <v>2nd Allot</v>
          </cell>
          <cell r="I1166" t="str">
            <v>Ordinance 16717</v>
          </cell>
          <cell r="J1166" t="str">
            <v>1st Quarter</v>
          </cell>
        </row>
        <row r="1167">
          <cell r="A1167">
            <v>93</v>
          </cell>
          <cell r="B1167">
            <v>31</v>
          </cell>
          <cell r="C1167" t="str">
            <v>GF</v>
          </cell>
          <cell r="D1167" t="str">
            <v>0010</v>
          </cell>
          <cell r="E1167" t="str">
            <v>0500</v>
          </cell>
          <cell r="F1167" t="str">
            <v>0500.8573</v>
          </cell>
          <cell r="G1167">
            <v>651164</v>
          </cell>
          <cell r="H1167" t="str">
            <v>2nd Allot</v>
          </cell>
          <cell r="I1167" t="str">
            <v>Ordinance 16717</v>
          </cell>
          <cell r="J1167" t="str">
            <v>1st Quarter</v>
          </cell>
        </row>
        <row r="1168">
          <cell r="A1168">
            <v>94</v>
          </cell>
          <cell r="B1168">
            <v>31</v>
          </cell>
          <cell r="C1168" t="str">
            <v>GF</v>
          </cell>
          <cell r="D1168" t="str">
            <v>0010</v>
          </cell>
          <cell r="E1168" t="str">
            <v>0500</v>
          </cell>
          <cell r="F1168" t="str">
            <v>0500.8574</v>
          </cell>
          <cell r="G1168">
            <v>514113</v>
          </cell>
          <cell r="H1168" t="str">
            <v>2nd Allot</v>
          </cell>
          <cell r="I1168" t="str">
            <v>Ordinance 16717</v>
          </cell>
          <cell r="J1168" t="str">
            <v>1st Quarter</v>
          </cell>
        </row>
        <row r="1169">
          <cell r="A1169">
            <v>95</v>
          </cell>
          <cell r="B1169">
            <v>31</v>
          </cell>
          <cell r="C1169" t="str">
            <v>GF</v>
          </cell>
          <cell r="D1169" t="str">
            <v>0010</v>
          </cell>
          <cell r="E1169" t="str">
            <v>0500</v>
          </cell>
          <cell r="F1169" t="str">
            <v>0500.8575</v>
          </cell>
          <cell r="G1169">
            <v>425916</v>
          </cell>
          <cell r="H1169" t="str">
            <v>2nd Allot</v>
          </cell>
          <cell r="I1169" t="str">
            <v>Ordinance 16717</v>
          </cell>
          <cell r="J1169" t="str">
            <v>1st Quarter</v>
          </cell>
        </row>
        <row r="1170">
          <cell r="A1170">
            <v>96</v>
          </cell>
          <cell r="B1170">
            <v>31</v>
          </cell>
          <cell r="C1170" t="str">
            <v>GF</v>
          </cell>
          <cell r="D1170" t="str">
            <v>0010</v>
          </cell>
          <cell r="E1170" t="str">
            <v>0500</v>
          </cell>
          <cell r="F1170" t="str">
            <v>0500.8576</v>
          </cell>
          <cell r="G1170">
            <v>375295</v>
          </cell>
          <cell r="H1170" t="str">
            <v>2nd Allot</v>
          </cell>
          <cell r="I1170" t="str">
            <v>Ordinance 16717</v>
          </cell>
          <cell r="J1170" t="str">
            <v>1st Quarter</v>
          </cell>
        </row>
        <row r="1171">
          <cell r="A1171">
            <v>97</v>
          </cell>
          <cell r="B1171">
            <v>31</v>
          </cell>
          <cell r="C1171" t="str">
            <v>GF</v>
          </cell>
          <cell r="D1171" t="str">
            <v>0010</v>
          </cell>
          <cell r="E1171" t="str">
            <v>0500</v>
          </cell>
          <cell r="F1171" t="str">
            <v>0500.8577</v>
          </cell>
          <cell r="G1171">
            <v>1493465</v>
          </cell>
          <cell r="H1171" t="str">
            <v>2nd Allot</v>
          </cell>
          <cell r="I1171" t="str">
            <v>Ordinance 16717</v>
          </cell>
          <cell r="J1171" t="str">
            <v>1st Quarter</v>
          </cell>
        </row>
        <row r="1172">
          <cell r="A1172">
            <v>98</v>
          </cell>
          <cell r="B1172">
            <v>31</v>
          </cell>
          <cell r="C1172" t="str">
            <v>GF</v>
          </cell>
          <cell r="D1172" t="str">
            <v>0010</v>
          </cell>
          <cell r="E1172" t="str">
            <v>0500</v>
          </cell>
          <cell r="F1172" t="str">
            <v>0500.8578</v>
          </cell>
          <cell r="G1172">
            <v>548614</v>
          </cell>
          <cell r="H1172" t="str">
            <v>2nd Allot</v>
          </cell>
          <cell r="I1172" t="str">
            <v>Ordinance 16717</v>
          </cell>
          <cell r="J1172" t="str">
            <v>1st Quarter</v>
          </cell>
        </row>
        <row r="1173">
          <cell r="A1173">
            <v>99</v>
          </cell>
          <cell r="B1173">
            <v>31</v>
          </cell>
          <cell r="C1173" t="str">
            <v>GF</v>
          </cell>
          <cell r="D1173" t="str">
            <v>0010</v>
          </cell>
          <cell r="E1173" t="str">
            <v>0500</v>
          </cell>
          <cell r="F1173" t="str">
            <v>0500.8905</v>
          </cell>
          <cell r="G1173">
            <v>621705</v>
          </cell>
          <cell r="H1173" t="str">
            <v>2nd Allot</v>
          </cell>
          <cell r="I1173" t="str">
            <v>Ordinance 16717</v>
          </cell>
          <cell r="J1173" t="str">
            <v>1st Quarter</v>
          </cell>
        </row>
        <row r="1174">
          <cell r="A1174">
            <v>100</v>
          </cell>
          <cell r="B1174">
            <v>31</v>
          </cell>
          <cell r="C1174" t="str">
            <v>GF</v>
          </cell>
          <cell r="D1174" t="str">
            <v>0010</v>
          </cell>
          <cell r="E1174" t="str">
            <v>0500</v>
          </cell>
          <cell r="F1174" t="str">
            <v>0500.8906</v>
          </cell>
          <cell r="G1174">
            <v>1604999</v>
          </cell>
          <cell r="H1174" t="str">
            <v>2nd Allot</v>
          </cell>
          <cell r="I1174" t="str">
            <v>Ordinance 16717</v>
          </cell>
          <cell r="J1174" t="str">
            <v>1st Quarter</v>
          </cell>
        </row>
        <row r="1175">
          <cell r="A1175">
            <v>101</v>
          </cell>
          <cell r="B1175">
            <v>32</v>
          </cell>
          <cell r="C1175" t="str">
            <v>GF</v>
          </cell>
          <cell r="D1175" t="str">
            <v>0010</v>
          </cell>
          <cell r="E1175" t="str">
            <v>0501</v>
          </cell>
          <cell r="F1175" t="str">
            <v>0501</v>
          </cell>
          <cell r="G1175">
            <v>29974</v>
          </cell>
          <cell r="H1175" t="str">
            <v>2nd Allot</v>
          </cell>
          <cell r="I1175" t="str">
            <v>Ordinance 16717</v>
          </cell>
          <cell r="J1175" t="str">
            <v>1st Quarter</v>
          </cell>
        </row>
        <row r="1176">
          <cell r="A1176">
            <v>102</v>
          </cell>
          <cell r="B1176">
            <v>85</v>
          </cell>
          <cell r="C1176" t="str">
            <v>NON-GF</v>
          </cell>
          <cell r="D1176" t="str">
            <v>1344</v>
          </cell>
          <cell r="E1176" t="str">
            <v>0505</v>
          </cell>
          <cell r="F1176" t="str">
            <v>0505</v>
          </cell>
          <cell r="G1176">
            <v>5000</v>
          </cell>
          <cell r="H1176" t="str">
            <v>2nd Allot</v>
          </cell>
          <cell r="I1176" t="str">
            <v>Ordinance 16717</v>
          </cell>
          <cell r="J1176" t="str">
            <v>1st Quarter</v>
          </cell>
        </row>
        <row r="1177">
          <cell r="A1177">
            <v>103</v>
          </cell>
          <cell r="B1177">
            <v>79</v>
          </cell>
          <cell r="C1177" t="str">
            <v>NON-GF</v>
          </cell>
          <cell r="D1177" t="str">
            <v>1240</v>
          </cell>
          <cell r="E1177" t="str">
            <v>0506</v>
          </cell>
          <cell r="F1177" t="str">
            <v>0506</v>
          </cell>
          <cell r="G1177">
            <v>34275</v>
          </cell>
          <cell r="H1177" t="str">
            <v>2nd Allot</v>
          </cell>
          <cell r="I1177" t="str">
            <v>Ordinance 16717</v>
          </cell>
          <cell r="J1177" t="str">
            <v>1st Quarter</v>
          </cell>
        </row>
        <row r="1178">
          <cell r="A1178">
            <v>104</v>
          </cell>
          <cell r="B1178">
            <v>33</v>
          </cell>
          <cell r="C1178" t="str">
            <v>GF</v>
          </cell>
          <cell r="D1178" t="str">
            <v>0010</v>
          </cell>
          <cell r="E1178" t="str">
            <v>0510</v>
          </cell>
          <cell r="F1178" t="str">
            <v>0510.6435</v>
          </cell>
          <cell r="G1178">
            <v>1190834</v>
          </cell>
          <cell r="H1178" t="str">
            <v>2nd Allot</v>
          </cell>
          <cell r="I1178" t="str">
            <v>Ordinance 16717</v>
          </cell>
          <cell r="J1178" t="str">
            <v>1st Quarter</v>
          </cell>
        </row>
        <row r="1179">
          <cell r="A1179">
            <v>105</v>
          </cell>
          <cell r="B1179">
            <v>33</v>
          </cell>
          <cell r="C1179" t="str">
            <v>GF</v>
          </cell>
          <cell r="D1179" t="str">
            <v>0010</v>
          </cell>
          <cell r="E1179" t="str">
            <v>0510</v>
          </cell>
          <cell r="F1179" t="str">
            <v>0510.6442</v>
          </cell>
          <cell r="G1179">
            <v>3162640</v>
          </cell>
          <cell r="H1179" t="str">
            <v>2nd Allot</v>
          </cell>
          <cell r="I1179" t="str">
            <v>Ordinance 16717</v>
          </cell>
          <cell r="J1179" t="str">
            <v>1st Quarter</v>
          </cell>
        </row>
        <row r="1180">
          <cell r="A1180">
            <v>106</v>
          </cell>
          <cell r="B1180">
            <v>33</v>
          </cell>
          <cell r="C1180" t="str">
            <v>GF</v>
          </cell>
          <cell r="D1180" t="str">
            <v>0010</v>
          </cell>
          <cell r="E1180" t="str">
            <v>0510</v>
          </cell>
          <cell r="F1180" t="str">
            <v>0510.6458</v>
          </cell>
          <cell r="G1180">
            <v>250353</v>
          </cell>
          <cell r="H1180" t="str">
            <v>2nd Allot</v>
          </cell>
          <cell r="I1180" t="str">
            <v>Ordinance 16717</v>
          </cell>
          <cell r="J1180" t="str">
            <v>1st Quarter</v>
          </cell>
        </row>
        <row r="1181">
          <cell r="A1181">
            <v>107</v>
          </cell>
          <cell r="B1181">
            <v>33</v>
          </cell>
          <cell r="C1181" t="str">
            <v>GF</v>
          </cell>
          <cell r="D1181" t="str">
            <v>0010</v>
          </cell>
          <cell r="E1181" t="str">
            <v>0510</v>
          </cell>
          <cell r="F1181" t="str">
            <v>0510.6478</v>
          </cell>
          <cell r="G1181">
            <v>652865</v>
          </cell>
          <cell r="H1181" t="str">
            <v>2nd Allot</v>
          </cell>
          <cell r="I1181" t="str">
            <v>Ordinance 16717</v>
          </cell>
          <cell r="J1181" t="str">
            <v>1st Quarter</v>
          </cell>
        </row>
        <row r="1182">
          <cell r="A1182">
            <v>108</v>
          </cell>
          <cell r="B1182">
            <v>33</v>
          </cell>
          <cell r="C1182" t="str">
            <v>GF</v>
          </cell>
          <cell r="D1182" t="str">
            <v>0010</v>
          </cell>
          <cell r="E1182" t="str">
            <v>0510</v>
          </cell>
          <cell r="F1182" t="str">
            <v>0510.6481</v>
          </cell>
          <cell r="G1182">
            <v>424710</v>
          </cell>
          <cell r="H1182" t="str">
            <v>2nd Allot</v>
          </cell>
          <cell r="I1182" t="str">
            <v>Ordinance 16717</v>
          </cell>
          <cell r="J1182" t="str">
            <v>1st Quarter</v>
          </cell>
        </row>
        <row r="1183">
          <cell r="A1183">
            <v>109</v>
          </cell>
          <cell r="B1183">
            <v>33</v>
          </cell>
          <cell r="C1183" t="str">
            <v>GF</v>
          </cell>
          <cell r="D1183" t="str">
            <v>0010</v>
          </cell>
          <cell r="E1183" t="str">
            <v>0510</v>
          </cell>
          <cell r="F1183" t="str">
            <v>0510.6483</v>
          </cell>
          <cell r="G1183">
            <v>821466</v>
          </cell>
          <cell r="H1183" t="str">
            <v>2nd Allot</v>
          </cell>
          <cell r="I1183" t="str">
            <v>Ordinance 16717</v>
          </cell>
          <cell r="J1183" t="str">
            <v>1st Quarter</v>
          </cell>
        </row>
        <row r="1184">
          <cell r="A1184">
            <v>110</v>
          </cell>
          <cell r="B1184">
            <v>33</v>
          </cell>
          <cell r="C1184" t="str">
            <v>GF</v>
          </cell>
          <cell r="D1184" t="str">
            <v>0010</v>
          </cell>
          <cell r="E1184" t="str">
            <v>0510</v>
          </cell>
          <cell r="F1184" t="str">
            <v>0510.6491</v>
          </cell>
          <cell r="G1184">
            <v>371825</v>
          </cell>
          <cell r="H1184" t="str">
            <v>2nd Allot</v>
          </cell>
          <cell r="I1184" t="str">
            <v>Ordinance 16717</v>
          </cell>
          <cell r="J1184" t="str">
            <v>1st Quarter</v>
          </cell>
        </row>
        <row r="1185">
          <cell r="A1185">
            <v>111</v>
          </cell>
          <cell r="B1185">
            <v>33</v>
          </cell>
          <cell r="C1185" t="str">
            <v>GF</v>
          </cell>
          <cell r="D1185" t="str">
            <v>0010</v>
          </cell>
          <cell r="E1185" t="str">
            <v>0510</v>
          </cell>
          <cell r="F1185" t="str">
            <v>0510.6498</v>
          </cell>
          <cell r="G1185">
            <v>105405</v>
          </cell>
          <cell r="H1185" t="str">
            <v>2nd Allot</v>
          </cell>
          <cell r="I1185" t="str">
            <v>Ordinance 16717</v>
          </cell>
          <cell r="J1185" t="str">
            <v>1st Quarter</v>
          </cell>
        </row>
        <row r="1186">
          <cell r="A1186">
            <v>112</v>
          </cell>
          <cell r="B1186">
            <v>33</v>
          </cell>
          <cell r="C1186" t="str">
            <v>GF</v>
          </cell>
          <cell r="D1186" t="str">
            <v>0010</v>
          </cell>
          <cell r="E1186" t="str">
            <v>0510</v>
          </cell>
          <cell r="F1186" t="str">
            <v>0510.6500</v>
          </cell>
          <cell r="G1186">
            <v>1502501</v>
          </cell>
          <cell r="H1186" t="str">
            <v>2nd Allot</v>
          </cell>
          <cell r="I1186" t="str">
            <v>Ordinance 16717</v>
          </cell>
          <cell r="J1186" t="str">
            <v>1st Quarter</v>
          </cell>
        </row>
        <row r="1187">
          <cell r="A1187">
            <v>113</v>
          </cell>
          <cell r="B1187">
            <v>33</v>
          </cell>
          <cell r="C1187" t="str">
            <v>GF</v>
          </cell>
          <cell r="D1187" t="str">
            <v>0010</v>
          </cell>
          <cell r="E1187" t="str">
            <v>0510</v>
          </cell>
          <cell r="F1187" t="str">
            <v>0510.6510</v>
          </cell>
          <cell r="G1187">
            <v>1767987</v>
          </cell>
          <cell r="H1187" t="str">
            <v>2nd Allot</v>
          </cell>
          <cell r="I1187" t="str">
            <v>Ordinance 16717</v>
          </cell>
          <cell r="J1187" t="str">
            <v>1st Quarter</v>
          </cell>
        </row>
        <row r="1188">
          <cell r="A1188">
            <v>114</v>
          </cell>
          <cell r="B1188">
            <v>34</v>
          </cell>
          <cell r="C1188" t="str">
            <v>GF</v>
          </cell>
          <cell r="D1188" t="str">
            <v>0010</v>
          </cell>
          <cell r="E1188" t="str">
            <v>0530</v>
          </cell>
          <cell r="F1188" t="str">
            <v>0530.6697</v>
          </cell>
          <cell r="G1188">
            <v>2803608</v>
          </cell>
          <cell r="H1188" t="str">
            <v>2nd Allot</v>
          </cell>
          <cell r="I1188" t="str">
            <v>Ordinance 16717</v>
          </cell>
          <cell r="J1188" t="str">
            <v>1st Quarter</v>
          </cell>
        </row>
        <row r="1189">
          <cell r="A1189">
            <v>115</v>
          </cell>
          <cell r="B1189">
            <v>34</v>
          </cell>
          <cell r="C1189" t="str">
            <v>GF</v>
          </cell>
          <cell r="D1189" t="str">
            <v>0010</v>
          </cell>
          <cell r="E1189" t="str">
            <v>0530</v>
          </cell>
          <cell r="F1189" t="str">
            <v>0530.6696</v>
          </cell>
          <cell r="G1189">
            <v>2305203</v>
          </cell>
          <cell r="H1189" t="str">
            <v>2nd Allot</v>
          </cell>
          <cell r="I1189" t="str">
            <v>Ordinance 16717</v>
          </cell>
          <cell r="J1189" t="str">
            <v>1st Quarter</v>
          </cell>
        </row>
        <row r="1190">
          <cell r="A1190">
            <v>116</v>
          </cell>
          <cell r="B1190">
            <v>34</v>
          </cell>
          <cell r="C1190" t="str">
            <v>GF</v>
          </cell>
          <cell r="D1190" t="str">
            <v>0010</v>
          </cell>
          <cell r="E1190" t="str">
            <v>0530</v>
          </cell>
          <cell r="F1190" t="str">
            <v>0530.6695</v>
          </cell>
          <cell r="G1190">
            <v>451590</v>
          </cell>
          <cell r="H1190" t="str">
            <v>2nd Allot</v>
          </cell>
          <cell r="I1190" t="str">
            <v>Ordinance 16717</v>
          </cell>
          <cell r="J1190" t="str">
            <v>1st Quarter</v>
          </cell>
        </row>
        <row r="1191">
          <cell r="A1191">
            <v>117</v>
          </cell>
          <cell r="B1191">
            <v>34</v>
          </cell>
          <cell r="C1191" t="str">
            <v>GF</v>
          </cell>
          <cell r="D1191" t="str">
            <v>0010</v>
          </cell>
          <cell r="E1191" t="str">
            <v>0530</v>
          </cell>
          <cell r="F1191" t="str">
            <v>0530.6700</v>
          </cell>
          <cell r="G1191">
            <v>1000364</v>
          </cell>
          <cell r="H1191" t="str">
            <v>2nd Allot</v>
          </cell>
          <cell r="I1191" t="str">
            <v>Ordinance 16717</v>
          </cell>
          <cell r="J1191" t="str">
            <v>1st Quarter</v>
          </cell>
        </row>
        <row r="1192">
          <cell r="A1192">
            <v>118</v>
          </cell>
          <cell r="B1192">
            <v>35</v>
          </cell>
          <cell r="C1192" t="str">
            <v>GF</v>
          </cell>
          <cell r="D1192" t="str">
            <v>0010</v>
          </cell>
          <cell r="E1192" t="str">
            <v>0535</v>
          </cell>
          <cell r="F1192" t="str">
            <v>0535.1421</v>
          </cell>
          <cell r="G1192">
            <v>850842</v>
          </cell>
          <cell r="H1192" t="str">
            <v>2nd Allot</v>
          </cell>
          <cell r="I1192" t="str">
            <v>Ordinance 16717</v>
          </cell>
          <cell r="J1192" t="str">
            <v>1st Quarter</v>
          </cell>
        </row>
        <row r="1193">
          <cell r="A1193">
            <v>119</v>
          </cell>
          <cell r="B1193">
            <v>35</v>
          </cell>
          <cell r="C1193" t="str">
            <v>GF</v>
          </cell>
          <cell r="D1193" t="str">
            <v>0010</v>
          </cell>
          <cell r="E1193" t="str">
            <v>0535</v>
          </cell>
          <cell r="F1193" t="str">
            <v>0535.1422</v>
          </cell>
          <cell r="G1193">
            <v>673823</v>
          </cell>
          <cell r="H1193" t="str">
            <v>2nd Allot</v>
          </cell>
          <cell r="I1193" t="str">
            <v>Ordinance 16717</v>
          </cell>
          <cell r="J1193" t="str">
            <v>1st Quarter</v>
          </cell>
        </row>
        <row r="1194">
          <cell r="A1194">
            <v>120</v>
          </cell>
          <cell r="B1194">
            <v>35</v>
          </cell>
          <cell r="C1194" t="str">
            <v>GF</v>
          </cell>
          <cell r="D1194" t="str">
            <v>0010</v>
          </cell>
          <cell r="E1194" t="str">
            <v>0535</v>
          </cell>
          <cell r="F1194" t="str">
            <v>0535.1423</v>
          </cell>
          <cell r="G1194">
            <v>109906</v>
          </cell>
          <cell r="H1194" t="str">
            <v>2nd Allot</v>
          </cell>
          <cell r="I1194" t="str">
            <v>Ordinance 16717</v>
          </cell>
          <cell r="J1194" t="str">
            <v>1st Quarter</v>
          </cell>
        </row>
        <row r="1195">
          <cell r="A1195">
            <v>121</v>
          </cell>
          <cell r="B1195">
            <v>35</v>
          </cell>
          <cell r="C1195" t="str">
            <v>GF</v>
          </cell>
          <cell r="D1195" t="str">
            <v>0010</v>
          </cell>
          <cell r="E1195" t="str">
            <v>0535</v>
          </cell>
          <cell r="F1195" t="str">
            <v>0535.1424</v>
          </cell>
          <cell r="G1195">
            <v>475961</v>
          </cell>
          <cell r="H1195" t="str">
            <v>2nd Allot</v>
          </cell>
          <cell r="I1195" t="str">
            <v>Ordinance 16717</v>
          </cell>
          <cell r="J1195" t="str">
            <v>1st Quarter</v>
          </cell>
        </row>
        <row r="1196">
          <cell r="A1196">
            <v>122</v>
          </cell>
          <cell r="B1196">
            <v>35</v>
          </cell>
          <cell r="C1196" t="str">
            <v>GF</v>
          </cell>
          <cell r="D1196" t="str">
            <v>0010</v>
          </cell>
          <cell r="E1196" t="str">
            <v>0535</v>
          </cell>
          <cell r="F1196" t="str">
            <v>0535.1425</v>
          </cell>
          <cell r="G1196">
            <v>382012</v>
          </cell>
          <cell r="H1196" t="str">
            <v>2nd Allot</v>
          </cell>
          <cell r="I1196" t="str">
            <v>Ordinance 16717</v>
          </cell>
          <cell r="J1196" t="str">
            <v>1st Quarter</v>
          </cell>
        </row>
        <row r="1197">
          <cell r="A1197">
            <v>123</v>
          </cell>
          <cell r="B1197">
            <v>35</v>
          </cell>
          <cell r="C1197" t="str">
            <v>GF</v>
          </cell>
          <cell r="D1197" t="str">
            <v>0010</v>
          </cell>
          <cell r="E1197" t="str">
            <v>0535</v>
          </cell>
          <cell r="F1197" t="str">
            <v>0535.1426</v>
          </cell>
          <cell r="G1197">
            <v>903103</v>
          </cell>
          <cell r="H1197" t="str">
            <v>2nd Allot</v>
          </cell>
          <cell r="I1197" t="str">
            <v>Ordinance 16717</v>
          </cell>
          <cell r="J1197" t="str">
            <v>1st Quarter</v>
          </cell>
        </row>
        <row r="1198">
          <cell r="A1198">
            <v>124</v>
          </cell>
          <cell r="B1198">
            <v>36</v>
          </cell>
          <cell r="C1198" t="str">
            <v>GF</v>
          </cell>
          <cell r="D1198" t="str">
            <v>0010</v>
          </cell>
          <cell r="E1198" t="str">
            <v>0540</v>
          </cell>
          <cell r="F1198" t="str">
            <v>0540.6600</v>
          </cell>
          <cell r="G1198">
            <v>1101688</v>
          </cell>
          <cell r="H1198" t="str">
            <v>2nd Allot</v>
          </cell>
          <cell r="I1198" t="str">
            <v>Ordinance 16717</v>
          </cell>
          <cell r="J1198" t="str">
            <v>1st Quarter</v>
          </cell>
        </row>
        <row r="1199">
          <cell r="A1199">
            <v>125</v>
          </cell>
          <cell r="B1199">
            <v>36</v>
          </cell>
          <cell r="C1199" t="str">
            <v>GF</v>
          </cell>
          <cell r="D1199" t="str">
            <v>0010</v>
          </cell>
          <cell r="E1199" t="str">
            <v>0540</v>
          </cell>
          <cell r="F1199" t="str">
            <v>0540.6603</v>
          </cell>
          <cell r="G1199">
            <v>1201138</v>
          </cell>
          <cell r="H1199" t="str">
            <v>2nd Allot</v>
          </cell>
          <cell r="I1199" t="str">
            <v>Ordinance 16717</v>
          </cell>
          <cell r="J1199" t="str">
            <v>1st Quarter</v>
          </cell>
        </row>
        <row r="1200">
          <cell r="A1200">
            <v>126</v>
          </cell>
          <cell r="B1200">
            <v>36</v>
          </cell>
          <cell r="C1200" t="str">
            <v>GF</v>
          </cell>
          <cell r="D1200" t="str">
            <v>0010</v>
          </cell>
          <cell r="E1200" t="str">
            <v>0540</v>
          </cell>
          <cell r="F1200" t="str">
            <v>0540.6606</v>
          </cell>
          <cell r="G1200">
            <v>1153986</v>
          </cell>
          <cell r="H1200" t="str">
            <v>2nd Allot</v>
          </cell>
          <cell r="I1200" t="str">
            <v>Ordinance 16717</v>
          </cell>
          <cell r="J1200" t="str">
            <v>1st Quarter</v>
          </cell>
        </row>
        <row r="1201">
          <cell r="A1201">
            <v>127</v>
          </cell>
          <cell r="B1201">
            <v>36</v>
          </cell>
          <cell r="C1201" t="str">
            <v>GF</v>
          </cell>
          <cell r="D1201" t="str">
            <v>0010</v>
          </cell>
          <cell r="E1201" t="str">
            <v>0540</v>
          </cell>
          <cell r="F1201" t="str">
            <v>0540.6609</v>
          </cell>
          <cell r="G1201">
            <v>1188657</v>
          </cell>
          <cell r="H1201" t="str">
            <v>2nd Allot</v>
          </cell>
          <cell r="I1201" t="str">
            <v>Ordinance 16717</v>
          </cell>
          <cell r="J1201" t="str">
            <v>1st Quarter</v>
          </cell>
        </row>
        <row r="1202">
          <cell r="A1202">
            <v>128</v>
          </cell>
          <cell r="B1202">
            <v>36</v>
          </cell>
          <cell r="C1202" t="str">
            <v>GF</v>
          </cell>
          <cell r="D1202" t="str">
            <v>0010</v>
          </cell>
          <cell r="E1202" t="str">
            <v>0540</v>
          </cell>
          <cell r="F1202" t="str">
            <v>0540.6611</v>
          </cell>
          <cell r="G1202">
            <v>39250</v>
          </cell>
          <cell r="H1202" t="str">
            <v>2nd Allot</v>
          </cell>
          <cell r="I1202" t="str">
            <v>Ordinance 16717</v>
          </cell>
          <cell r="J1202" t="str">
            <v>1st Quarter</v>
          </cell>
        </row>
        <row r="1203">
          <cell r="A1203">
            <v>129</v>
          </cell>
          <cell r="B1203">
            <v>92</v>
          </cell>
          <cell r="C1203" t="str">
            <v>NON-GF</v>
          </cell>
          <cell r="D1203" t="str">
            <v>1561</v>
          </cell>
          <cell r="E1203" t="str">
            <v>0561</v>
          </cell>
          <cell r="F1203" t="str">
            <v>0561</v>
          </cell>
          <cell r="G1203">
            <v>1458084</v>
          </cell>
          <cell r="H1203" t="str">
            <v>2nd Allot</v>
          </cell>
          <cell r="I1203" t="str">
            <v>Ordinance 16717</v>
          </cell>
          <cell r="J1203" t="str">
            <v>1st Quarter</v>
          </cell>
        </row>
        <row r="1204">
          <cell r="A1204">
            <v>130</v>
          </cell>
          <cell r="B1204">
            <v>62</v>
          </cell>
          <cell r="C1204" t="str">
            <v>NON-GF</v>
          </cell>
          <cell r="D1204" t="str">
            <v>1135</v>
          </cell>
          <cell r="E1204" t="str">
            <v>0583</v>
          </cell>
          <cell r="F1204" t="str">
            <v>0583</v>
          </cell>
          <cell r="G1204">
            <v>352618</v>
          </cell>
          <cell r="H1204" t="str">
            <v>2nd Allot</v>
          </cell>
          <cell r="I1204" t="str">
            <v>Ordinance 16717</v>
          </cell>
          <cell r="J1204" t="str">
            <v>1st Quarter</v>
          </cell>
        </row>
        <row r="1205">
          <cell r="A1205">
            <v>131</v>
          </cell>
          <cell r="B1205">
            <v>112</v>
          </cell>
          <cell r="C1205" t="str">
            <v>NON-GF</v>
          </cell>
          <cell r="D1205" t="str">
            <v>5511</v>
          </cell>
          <cell r="E1205" t="str">
            <v>0601</v>
          </cell>
          <cell r="F1205" t="str">
            <v>0601.0602</v>
          </cell>
          <cell r="G1205">
            <v>8839244</v>
          </cell>
          <cell r="H1205" t="str">
            <v>2nd Allot</v>
          </cell>
          <cell r="I1205" t="str">
            <v>Ordinance 16717</v>
          </cell>
          <cell r="J1205" t="str">
            <v>1st Quarter</v>
          </cell>
        </row>
        <row r="1206">
          <cell r="A1206">
            <v>132</v>
          </cell>
          <cell r="B1206">
            <v>112</v>
          </cell>
          <cell r="C1206" t="str">
            <v>NON-GF</v>
          </cell>
          <cell r="D1206" t="str">
            <v>5511</v>
          </cell>
          <cell r="E1206" t="str">
            <v>0601</v>
          </cell>
          <cell r="F1206" t="str">
            <v>0601.0604</v>
          </cell>
          <cell r="G1206">
            <v>958064</v>
          </cell>
          <cell r="H1206" t="str">
            <v>2nd Allot</v>
          </cell>
          <cell r="I1206" t="str">
            <v>Ordinance 16717</v>
          </cell>
          <cell r="J1206" t="str">
            <v>1st Quarter</v>
          </cell>
        </row>
        <row r="1207">
          <cell r="A1207">
            <v>133</v>
          </cell>
          <cell r="B1207">
            <v>112</v>
          </cell>
          <cell r="C1207" t="str">
            <v>NON-GF</v>
          </cell>
          <cell r="D1207" t="str">
            <v>5511</v>
          </cell>
          <cell r="E1207" t="str">
            <v>0601</v>
          </cell>
          <cell r="F1207" t="str">
            <v>0601.0615</v>
          </cell>
          <cell r="G1207">
            <v>316508</v>
          </cell>
          <cell r="H1207" t="str">
            <v>2nd Allot</v>
          </cell>
          <cell r="I1207" t="str">
            <v>Ordinance 16717</v>
          </cell>
          <cell r="J1207" t="str">
            <v>1st Quarter</v>
          </cell>
        </row>
        <row r="1208">
          <cell r="A1208">
            <v>134</v>
          </cell>
          <cell r="B1208">
            <v>112</v>
          </cell>
          <cell r="C1208" t="str">
            <v>NON-GF</v>
          </cell>
          <cell r="D1208" t="str">
            <v>5511</v>
          </cell>
          <cell r="E1208" t="str">
            <v>0601</v>
          </cell>
          <cell r="F1208" t="str">
            <v>0601.5570</v>
          </cell>
          <cell r="G1208">
            <v>1159748</v>
          </cell>
          <cell r="H1208" t="str">
            <v>2nd Allot</v>
          </cell>
          <cell r="I1208" t="str">
            <v>Ordinance 16717</v>
          </cell>
          <cell r="J1208" t="str">
            <v>1st Quarter</v>
          </cell>
        </row>
        <row r="1209">
          <cell r="A1209">
            <v>135</v>
          </cell>
          <cell r="B1209">
            <v>37</v>
          </cell>
          <cell r="C1209" t="str">
            <v>GF</v>
          </cell>
          <cell r="D1209" t="str">
            <v>0010</v>
          </cell>
          <cell r="E1209" t="str">
            <v>0610</v>
          </cell>
          <cell r="F1209" t="str">
            <v>0610</v>
          </cell>
          <cell r="G1209">
            <v>322891</v>
          </cell>
          <cell r="H1209" t="str">
            <v>2nd Allot</v>
          </cell>
          <cell r="I1209" t="str">
            <v>Ordinance 16717</v>
          </cell>
          <cell r="J1209" t="str">
            <v>1st Quarter</v>
          </cell>
        </row>
        <row r="1210">
          <cell r="A1210">
            <v>136</v>
          </cell>
          <cell r="B1210">
            <v>38</v>
          </cell>
          <cell r="C1210" t="str">
            <v>GF</v>
          </cell>
          <cell r="D1210" t="str">
            <v>0010</v>
          </cell>
          <cell r="E1210" t="str">
            <v>0630</v>
          </cell>
          <cell r="F1210" t="str">
            <v>0630</v>
          </cell>
          <cell r="G1210">
            <v>81000</v>
          </cell>
          <cell r="H1210" t="str">
            <v>2nd Allot</v>
          </cell>
          <cell r="I1210" t="str">
            <v>Ordinance 16717</v>
          </cell>
          <cell r="J1210" t="str">
            <v>1st Quarter</v>
          </cell>
        </row>
        <row r="1211">
          <cell r="A1211">
            <v>137</v>
          </cell>
          <cell r="B1211">
            <v>90</v>
          </cell>
          <cell r="C1211" t="str">
            <v>NON-GF</v>
          </cell>
          <cell r="D1211" t="str">
            <v>1451</v>
          </cell>
          <cell r="E1211" t="str">
            <v>0640</v>
          </cell>
          <cell r="F1211" t="str">
            <v>0640.8640</v>
          </cell>
          <cell r="G1211">
            <v>3012009</v>
          </cell>
          <cell r="H1211" t="str">
            <v>2nd Allot</v>
          </cell>
          <cell r="I1211" t="str">
            <v>Ordinance 16717</v>
          </cell>
          <cell r="J1211" t="str">
            <v>1st Quarter</v>
          </cell>
        </row>
        <row r="1212">
          <cell r="A1212">
            <v>138</v>
          </cell>
          <cell r="B1212">
            <v>90</v>
          </cell>
          <cell r="C1212" t="str">
            <v>NON-GF</v>
          </cell>
          <cell r="D1212" t="str">
            <v>1451</v>
          </cell>
          <cell r="E1212" t="str">
            <v>0640</v>
          </cell>
          <cell r="F1212" t="str">
            <v>0640.8700</v>
          </cell>
          <cell r="G1212">
            <v>2265403</v>
          </cell>
          <cell r="H1212" t="str">
            <v>2nd Allot</v>
          </cell>
          <cell r="I1212" t="str">
            <v>Ordinance 16717</v>
          </cell>
          <cell r="J1212" t="str">
            <v>1st Quarter</v>
          </cell>
        </row>
        <row r="1213">
          <cell r="A1213">
            <v>139</v>
          </cell>
          <cell r="B1213">
            <v>90</v>
          </cell>
          <cell r="C1213" t="str">
            <v>NON-GF</v>
          </cell>
          <cell r="D1213" t="str">
            <v>1451</v>
          </cell>
          <cell r="E1213" t="str">
            <v>0640</v>
          </cell>
          <cell r="F1213" t="str">
            <v>0640.8720</v>
          </cell>
          <cell r="G1213">
            <v>1767333</v>
          </cell>
          <cell r="H1213" t="str">
            <v>2nd Allot</v>
          </cell>
          <cell r="I1213" t="str">
            <v>Ordinance 16717</v>
          </cell>
          <cell r="J1213" t="str">
            <v>1st Quarter</v>
          </cell>
        </row>
        <row r="1214">
          <cell r="A1214">
            <v>140</v>
          </cell>
          <cell r="B1214">
            <v>91</v>
          </cell>
          <cell r="C1214" t="str">
            <v>NON-GF</v>
          </cell>
          <cell r="D1214" t="str">
            <v>1452</v>
          </cell>
          <cell r="E1214" t="str">
            <v>0641</v>
          </cell>
          <cell r="F1214" t="str">
            <v>0641</v>
          </cell>
          <cell r="G1214">
            <v>4606059</v>
          </cell>
          <cell r="H1214" t="str">
            <v>2nd Allot</v>
          </cell>
          <cell r="I1214" t="str">
            <v>Ordinance 16717</v>
          </cell>
          <cell r="J1214" t="str">
            <v>1st Quarter</v>
          </cell>
        </row>
        <row r="1215">
          <cell r="A1215">
            <v>141</v>
          </cell>
          <cell r="B1215">
            <v>39</v>
          </cell>
          <cell r="C1215" t="str">
            <v>GF</v>
          </cell>
          <cell r="D1215" t="str">
            <v>0010</v>
          </cell>
          <cell r="E1215" t="str">
            <v>0645</v>
          </cell>
          <cell r="F1215" t="str">
            <v>0645</v>
          </cell>
          <cell r="G1215">
            <v>92000</v>
          </cell>
          <cell r="H1215" t="str">
            <v>2nd Allot</v>
          </cell>
          <cell r="I1215" t="str">
            <v>Ordinance 16717</v>
          </cell>
          <cell r="J1215" t="str">
            <v>1st Quarter</v>
          </cell>
        </row>
        <row r="1216">
          <cell r="A1216">
            <v>142</v>
          </cell>
          <cell r="B1216">
            <v>40</v>
          </cell>
          <cell r="C1216" t="str">
            <v>GF</v>
          </cell>
          <cell r="D1216" t="str">
            <v>0010</v>
          </cell>
          <cell r="E1216" t="str">
            <v>0650</v>
          </cell>
          <cell r="F1216" t="str">
            <v>0650</v>
          </cell>
          <cell r="G1216">
            <v>106689</v>
          </cell>
          <cell r="H1216" t="str">
            <v>2nd Allot</v>
          </cell>
          <cell r="I1216" t="str">
            <v>Ordinance 16717</v>
          </cell>
          <cell r="J1216" t="str">
            <v>1st Quarter</v>
          </cell>
        </row>
        <row r="1217">
          <cell r="A1217">
            <v>143</v>
          </cell>
          <cell r="B1217">
            <v>41</v>
          </cell>
          <cell r="C1217" t="str">
            <v>GF</v>
          </cell>
          <cell r="D1217" t="str">
            <v>0010</v>
          </cell>
          <cell r="E1217" t="str">
            <v>0655</v>
          </cell>
          <cell r="F1217" t="str">
            <v>0655</v>
          </cell>
          <cell r="G1217">
            <v>25000</v>
          </cell>
          <cell r="H1217" t="str">
            <v>2nd Allot</v>
          </cell>
          <cell r="I1217" t="str">
            <v>Ordinance 16717</v>
          </cell>
          <cell r="J1217" t="str">
            <v>1st Quarter</v>
          </cell>
        </row>
        <row r="1218">
          <cell r="A1218">
            <v>144</v>
          </cell>
          <cell r="B1218">
            <v>42</v>
          </cell>
          <cell r="C1218" t="str">
            <v>GF</v>
          </cell>
          <cell r="D1218" t="str">
            <v>0010</v>
          </cell>
          <cell r="E1218" t="str">
            <v>0656</v>
          </cell>
          <cell r="F1218" t="str">
            <v>0656</v>
          </cell>
          <cell r="G1218">
            <v>1945683</v>
          </cell>
          <cell r="H1218" t="str">
            <v>2nd Allot</v>
          </cell>
          <cell r="I1218" t="str">
            <v>Ordinance 16717</v>
          </cell>
          <cell r="J1218" t="str">
            <v>1st Quarter</v>
          </cell>
        </row>
        <row r="1219">
          <cell r="A1219">
            <v>145</v>
          </cell>
          <cell r="B1219">
            <v>106</v>
          </cell>
          <cell r="C1219" t="str">
            <v>NON-GF</v>
          </cell>
          <cell r="D1219" t="str">
            <v>5420</v>
          </cell>
          <cell r="E1219" t="str">
            <v>0666</v>
          </cell>
          <cell r="F1219" t="str">
            <v>0666</v>
          </cell>
          <cell r="G1219">
            <v>8921432</v>
          </cell>
          <cell r="H1219" t="str">
            <v>2nd Allot</v>
          </cell>
          <cell r="I1219" t="str">
            <v>Ordinance 16717</v>
          </cell>
          <cell r="J1219" t="str">
            <v>1st Quarter</v>
          </cell>
        </row>
        <row r="1220">
          <cell r="A1220">
            <v>146</v>
          </cell>
          <cell r="B1220">
            <v>43</v>
          </cell>
          <cell r="C1220" t="str">
            <v>GF</v>
          </cell>
          <cell r="D1220" t="str">
            <v>0010</v>
          </cell>
          <cell r="E1220" t="str">
            <v>0670</v>
          </cell>
          <cell r="F1220" t="str">
            <v>0670.1597</v>
          </cell>
          <cell r="G1220">
            <v>644109</v>
          </cell>
          <cell r="H1220" t="str">
            <v>2nd Allot</v>
          </cell>
          <cell r="I1220" t="str">
            <v>Ordinance 16717</v>
          </cell>
          <cell r="J1220" t="str">
            <v>1st Quarter</v>
          </cell>
        </row>
        <row r="1221">
          <cell r="A1221">
            <v>147</v>
          </cell>
          <cell r="B1221">
            <v>43</v>
          </cell>
          <cell r="C1221" t="str">
            <v>GF</v>
          </cell>
          <cell r="D1221" t="str">
            <v>0010</v>
          </cell>
          <cell r="E1221" t="str">
            <v>0670</v>
          </cell>
          <cell r="F1221" t="str">
            <v>0670.1601</v>
          </cell>
          <cell r="G1221">
            <v>867527</v>
          </cell>
          <cell r="H1221" t="str">
            <v>2nd Allot</v>
          </cell>
          <cell r="I1221" t="str">
            <v>Ordinance 16717</v>
          </cell>
          <cell r="J1221" t="str">
            <v>1st Quarter</v>
          </cell>
        </row>
        <row r="1222">
          <cell r="A1222">
            <v>148</v>
          </cell>
          <cell r="B1222">
            <v>43</v>
          </cell>
          <cell r="C1222" t="str">
            <v>GF</v>
          </cell>
          <cell r="D1222" t="str">
            <v>0010</v>
          </cell>
          <cell r="E1222" t="str">
            <v>0670</v>
          </cell>
          <cell r="F1222" t="str">
            <v>0670.1606</v>
          </cell>
          <cell r="G1222">
            <v>404907</v>
          </cell>
          <cell r="H1222" t="str">
            <v>2nd Allot</v>
          </cell>
          <cell r="I1222" t="str">
            <v>Ordinance 16717</v>
          </cell>
          <cell r="J1222" t="str">
            <v>1st Quarter</v>
          </cell>
        </row>
        <row r="1223">
          <cell r="A1223">
            <v>149</v>
          </cell>
          <cell r="B1223">
            <v>43</v>
          </cell>
          <cell r="C1223" t="str">
            <v>GF</v>
          </cell>
          <cell r="D1223" t="str">
            <v>0010</v>
          </cell>
          <cell r="E1223" t="str">
            <v>0670</v>
          </cell>
          <cell r="F1223" t="str">
            <v>0670.1612</v>
          </cell>
          <cell r="G1223">
            <v>1912215</v>
          </cell>
          <cell r="H1223" t="str">
            <v>2nd Allot</v>
          </cell>
          <cell r="I1223" t="str">
            <v>Ordinance 16717</v>
          </cell>
          <cell r="J1223" t="str">
            <v>1st Quarter</v>
          </cell>
        </row>
        <row r="1224">
          <cell r="A1224">
            <v>150</v>
          </cell>
          <cell r="B1224">
            <v>43</v>
          </cell>
          <cell r="C1224" t="str">
            <v>GF</v>
          </cell>
          <cell r="D1224" t="str">
            <v>0010</v>
          </cell>
          <cell r="E1224" t="str">
            <v>0670</v>
          </cell>
          <cell r="F1224" t="str">
            <v>0670.1618</v>
          </cell>
          <cell r="G1224">
            <v>1175788</v>
          </cell>
          <cell r="H1224" t="str">
            <v>2nd Allot</v>
          </cell>
          <cell r="I1224" t="str">
            <v>Ordinance 16717</v>
          </cell>
          <cell r="J1224" t="str">
            <v>1st Quarter</v>
          </cell>
        </row>
        <row r="1225">
          <cell r="A1225">
            <v>151</v>
          </cell>
          <cell r="B1225">
            <v>63</v>
          </cell>
          <cell r="C1225" t="str">
            <v>NON-GF</v>
          </cell>
          <cell r="D1225" t="str">
            <v>1135</v>
          </cell>
          <cell r="E1225" t="str">
            <v>0688</v>
          </cell>
          <cell r="F1225" t="str">
            <v>0688</v>
          </cell>
          <cell r="G1225">
            <v>224784</v>
          </cell>
          <cell r="H1225" t="str">
            <v>2nd Allot</v>
          </cell>
          <cell r="I1225" t="str">
            <v>Ordinance 16717</v>
          </cell>
          <cell r="J1225" t="str">
            <v>1st Quarter</v>
          </cell>
        </row>
        <row r="1226">
          <cell r="A1226">
            <v>152</v>
          </cell>
          <cell r="B1226">
            <v>44</v>
          </cell>
          <cell r="C1226" t="str">
            <v>GF</v>
          </cell>
          <cell r="D1226" t="str">
            <v>0010</v>
          </cell>
          <cell r="E1226" t="str">
            <v>0694</v>
          </cell>
          <cell r="F1226" t="str">
            <v>0694</v>
          </cell>
          <cell r="G1226">
            <v>212288</v>
          </cell>
          <cell r="H1226" t="str">
            <v>2nd Allot</v>
          </cell>
          <cell r="I1226" t="str">
            <v>Ordinance 16717</v>
          </cell>
          <cell r="J1226" t="str">
            <v>1st Quarter</v>
          </cell>
        </row>
        <row r="1227">
          <cell r="A1227">
            <v>153</v>
          </cell>
          <cell r="B1227">
            <v>45</v>
          </cell>
          <cell r="C1227" t="str">
            <v>GF</v>
          </cell>
          <cell r="D1227" t="str">
            <v>0010</v>
          </cell>
          <cell r="E1227" t="str">
            <v>0695</v>
          </cell>
          <cell r="F1227" t="str">
            <v>0695</v>
          </cell>
          <cell r="G1227">
            <v>235223</v>
          </cell>
          <cell r="H1227" t="str">
            <v>2nd Allot</v>
          </cell>
          <cell r="I1227" t="str">
            <v>Ordinance 16717</v>
          </cell>
          <cell r="J1227" t="str">
            <v>1st Quarter</v>
          </cell>
        </row>
        <row r="1228">
          <cell r="A1228">
            <v>154</v>
          </cell>
          <cell r="B1228">
            <v>46</v>
          </cell>
          <cell r="C1228" t="str">
            <v>GF</v>
          </cell>
          <cell r="D1228" t="str">
            <v>0010</v>
          </cell>
          <cell r="E1228" t="str">
            <v>0696</v>
          </cell>
          <cell r="F1228" t="str">
            <v>0696</v>
          </cell>
          <cell r="G1228">
            <v>6643866</v>
          </cell>
          <cell r="H1228" t="str">
            <v>2nd Allot</v>
          </cell>
          <cell r="I1228" t="str">
            <v>Ordinance 16717</v>
          </cell>
          <cell r="J1228" t="str">
            <v>1st Quarter</v>
          </cell>
        </row>
        <row r="1229">
          <cell r="A1229">
            <v>155</v>
          </cell>
          <cell r="B1229">
            <v>47</v>
          </cell>
          <cell r="C1229" t="str">
            <v>GF</v>
          </cell>
          <cell r="D1229" t="str">
            <v>0010</v>
          </cell>
          <cell r="E1229" t="str">
            <v>0697</v>
          </cell>
          <cell r="F1229" t="str">
            <v>0697</v>
          </cell>
          <cell r="G1229">
            <v>597533</v>
          </cell>
          <cell r="H1229" t="str">
            <v>2nd Allot</v>
          </cell>
          <cell r="I1229" t="str">
            <v>Ordinance 16717</v>
          </cell>
          <cell r="J1229" t="str">
            <v>1st Quarter</v>
          </cell>
        </row>
        <row r="1230">
          <cell r="A1230">
            <v>156</v>
          </cell>
          <cell r="B1230">
            <v>48</v>
          </cell>
          <cell r="C1230" t="str">
            <v>GF</v>
          </cell>
          <cell r="D1230" t="str">
            <v>0010</v>
          </cell>
          <cell r="E1230" t="str">
            <v>0699</v>
          </cell>
          <cell r="F1230" t="str">
            <v>0699</v>
          </cell>
          <cell r="G1230">
            <v>2206509</v>
          </cell>
          <cell r="H1230" t="str">
            <v>2nd Allot</v>
          </cell>
          <cell r="I1230" t="str">
            <v>Ordinance 16717</v>
          </cell>
          <cell r="J1230" t="str">
            <v>1st Quarter</v>
          </cell>
        </row>
        <row r="1231">
          <cell r="A1231">
            <v>157</v>
          </cell>
          <cell r="B1231">
            <v>129</v>
          </cell>
          <cell r="C1231" t="str">
            <v>NON-GF</v>
          </cell>
          <cell r="D1231" t="str">
            <v>4290</v>
          </cell>
          <cell r="E1231" t="str">
            <v>0710</v>
          </cell>
          <cell r="F1231" t="str">
            <v>0710.1765</v>
          </cell>
          <cell r="G1231">
            <v>838749</v>
          </cell>
          <cell r="H1231" t="str">
            <v>2nd Allot</v>
          </cell>
          <cell r="I1231" t="str">
            <v>Ordinance 16717</v>
          </cell>
          <cell r="J1231" t="str">
            <v>1st Quarter</v>
          </cell>
        </row>
        <row r="1232">
          <cell r="A1232">
            <v>158</v>
          </cell>
          <cell r="B1232">
            <v>129</v>
          </cell>
          <cell r="C1232" t="str">
            <v>NON-GF</v>
          </cell>
          <cell r="D1232" t="str">
            <v>4290</v>
          </cell>
          <cell r="E1232" t="str">
            <v>0710</v>
          </cell>
          <cell r="F1232" t="str">
            <v>0710.1767</v>
          </cell>
          <cell r="G1232">
            <v>73493</v>
          </cell>
          <cell r="H1232" t="str">
            <v>2nd Allot</v>
          </cell>
          <cell r="I1232" t="str">
            <v>Ordinance 16717</v>
          </cell>
          <cell r="J1232" t="str">
            <v>1st Quarter</v>
          </cell>
        </row>
        <row r="1233">
          <cell r="A1233">
            <v>159</v>
          </cell>
          <cell r="B1233">
            <v>129</v>
          </cell>
          <cell r="C1233" t="str">
            <v>NON-GF</v>
          </cell>
          <cell r="D1233" t="str">
            <v>4290</v>
          </cell>
          <cell r="E1233" t="str">
            <v>0710</v>
          </cell>
          <cell r="F1233" t="str">
            <v>0710.7075</v>
          </cell>
          <cell r="G1233">
            <v>1529750</v>
          </cell>
          <cell r="H1233" t="str">
            <v>2nd Allot</v>
          </cell>
          <cell r="I1233" t="str">
            <v>Ordinance 16717</v>
          </cell>
          <cell r="J1233" t="str">
            <v>1st Quarter</v>
          </cell>
        </row>
        <row r="1234">
          <cell r="A1234">
            <v>160</v>
          </cell>
          <cell r="B1234">
            <v>129</v>
          </cell>
          <cell r="C1234" t="str">
            <v>NON-GF</v>
          </cell>
          <cell r="D1234" t="str">
            <v>4290</v>
          </cell>
          <cell r="E1234" t="str">
            <v>0710</v>
          </cell>
          <cell r="F1234" t="str">
            <v>0710.7076</v>
          </cell>
          <cell r="G1234">
            <v>52658</v>
          </cell>
          <cell r="H1234" t="str">
            <v>2nd Allot</v>
          </cell>
          <cell r="I1234" t="str">
            <v>Ordinance 16717</v>
          </cell>
          <cell r="J1234" t="str">
            <v>1st Quarter</v>
          </cell>
        </row>
        <row r="1235">
          <cell r="A1235">
            <v>161</v>
          </cell>
          <cell r="B1235">
            <v>54</v>
          </cell>
          <cell r="C1235" t="str">
            <v>NON-GF</v>
          </cell>
          <cell r="D1235" t="str">
            <v>1040</v>
          </cell>
          <cell r="E1235" t="str">
            <v>0715</v>
          </cell>
          <cell r="F1235" t="str">
            <v>0715</v>
          </cell>
          <cell r="G1235">
            <v>807711</v>
          </cell>
          <cell r="H1235" t="str">
            <v>2nd Allot</v>
          </cell>
          <cell r="I1235" t="str">
            <v>Ordinance 16717</v>
          </cell>
          <cell r="J1235" t="str">
            <v>1st Quarter</v>
          </cell>
        </row>
        <row r="1236">
          <cell r="A1236">
            <v>162</v>
          </cell>
          <cell r="B1236">
            <v>130</v>
          </cell>
          <cell r="C1236" t="str">
            <v>NON-GF</v>
          </cell>
          <cell r="D1236" t="str">
            <v>4290</v>
          </cell>
          <cell r="E1236" t="str">
            <v>0716</v>
          </cell>
          <cell r="F1236" t="str">
            <v>0716</v>
          </cell>
          <cell r="G1236">
            <v>0</v>
          </cell>
          <cell r="H1236" t="str">
            <v>2nd Allot</v>
          </cell>
          <cell r="I1236" t="str">
            <v>Ordinance 16717</v>
          </cell>
          <cell r="J1236" t="str">
            <v>1st Quarter</v>
          </cell>
        </row>
        <row r="1237">
          <cell r="A1237">
            <v>163</v>
          </cell>
          <cell r="B1237">
            <v>102</v>
          </cell>
          <cell r="C1237" t="str">
            <v>NON-GF</v>
          </cell>
          <cell r="D1237" t="str">
            <v>4040</v>
          </cell>
          <cell r="E1237" t="str">
            <v>0720</v>
          </cell>
          <cell r="F1237" t="str">
            <v>0720.1453</v>
          </cell>
          <cell r="G1237">
            <v>7475644</v>
          </cell>
          <cell r="H1237" t="str">
            <v>2nd Allot</v>
          </cell>
          <cell r="I1237" t="str">
            <v>Ordinance 16717</v>
          </cell>
          <cell r="J1237" t="str">
            <v>1st Quarter</v>
          </cell>
        </row>
        <row r="1238">
          <cell r="A1238">
            <v>164</v>
          </cell>
          <cell r="B1238">
            <v>102</v>
          </cell>
          <cell r="C1238" t="str">
            <v>NON-GF</v>
          </cell>
          <cell r="D1238" t="str">
            <v>4040</v>
          </cell>
          <cell r="E1238" t="str">
            <v>0720</v>
          </cell>
          <cell r="F1238" t="str">
            <v>0720.1455</v>
          </cell>
          <cell r="G1238">
            <v>1315229</v>
          </cell>
          <cell r="H1238" t="str">
            <v>2nd Allot</v>
          </cell>
          <cell r="I1238" t="str">
            <v>Ordinance 16717</v>
          </cell>
          <cell r="J1238" t="str">
            <v>1st Quarter</v>
          </cell>
        </row>
        <row r="1239">
          <cell r="A1239">
            <v>165</v>
          </cell>
          <cell r="B1239">
            <v>102</v>
          </cell>
          <cell r="C1239" t="str">
            <v>NON-GF</v>
          </cell>
          <cell r="D1239" t="str">
            <v>4040</v>
          </cell>
          <cell r="E1239" t="str">
            <v>0720</v>
          </cell>
          <cell r="F1239" t="str">
            <v>0720.7071</v>
          </cell>
          <cell r="G1239">
            <v>11595860</v>
          </cell>
          <cell r="H1239" t="str">
            <v>2nd Allot</v>
          </cell>
          <cell r="I1239" t="str">
            <v>Ordinance 16717</v>
          </cell>
          <cell r="J1239" t="str">
            <v>1st Quarter</v>
          </cell>
        </row>
        <row r="1240">
          <cell r="A1240">
            <v>166</v>
          </cell>
          <cell r="B1240">
            <v>102</v>
          </cell>
          <cell r="C1240" t="str">
            <v>NON-GF</v>
          </cell>
          <cell r="D1240" t="str">
            <v>4040</v>
          </cell>
          <cell r="E1240" t="str">
            <v>0720</v>
          </cell>
          <cell r="F1240" t="str">
            <v>0720.7072</v>
          </cell>
          <cell r="G1240">
            <v>2120342</v>
          </cell>
          <cell r="H1240" t="str">
            <v>2nd Allot</v>
          </cell>
          <cell r="I1240" t="str">
            <v>Ordinance 16717</v>
          </cell>
          <cell r="J1240" t="str">
            <v>1st Quarter</v>
          </cell>
        </row>
        <row r="1241">
          <cell r="A1241">
            <v>167</v>
          </cell>
          <cell r="B1241">
            <v>125</v>
          </cell>
          <cell r="C1241" t="str">
            <v>NON-GF</v>
          </cell>
          <cell r="D1241" t="str">
            <v>1030</v>
          </cell>
          <cell r="E1241" t="str">
            <v>0726</v>
          </cell>
          <cell r="F1241" t="str">
            <v>0726</v>
          </cell>
          <cell r="G1241">
            <v>152308</v>
          </cell>
          <cell r="H1241" t="str">
            <v>2nd Allot</v>
          </cell>
          <cell r="I1241" t="str">
            <v>Ordinance 16717</v>
          </cell>
          <cell r="J1241" t="str">
            <v>1st Quarter</v>
          </cell>
        </row>
        <row r="1242">
          <cell r="A1242">
            <v>168</v>
          </cell>
          <cell r="B1242">
            <v>126</v>
          </cell>
          <cell r="C1242" t="str">
            <v>NON-GF</v>
          </cell>
          <cell r="D1242" t="str">
            <v>1030</v>
          </cell>
          <cell r="E1242" t="str">
            <v>0730</v>
          </cell>
          <cell r="F1242" t="str">
            <v>0730.1664</v>
          </cell>
          <cell r="G1242">
            <v>5548074</v>
          </cell>
          <cell r="H1242" t="str">
            <v>2nd Allot</v>
          </cell>
          <cell r="I1242" t="str">
            <v>Ordinance 16717</v>
          </cell>
          <cell r="J1242" t="str">
            <v>1st Quarter</v>
          </cell>
        </row>
        <row r="1243">
          <cell r="A1243">
            <v>169</v>
          </cell>
          <cell r="B1243">
            <v>126</v>
          </cell>
          <cell r="C1243" t="str">
            <v>NON-GF</v>
          </cell>
          <cell r="D1243" t="str">
            <v>1030</v>
          </cell>
          <cell r="E1243" t="str">
            <v>0730</v>
          </cell>
          <cell r="F1243" t="str">
            <v>0730.1669</v>
          </cell>
          <cell r="G1243">
            <v>1252311</v>
          </cell>
          <cell r="H1243" t="str">
            <v>2nd Allot</v>
          </cell>
          <cell r="I1243" t="str">
            <v>Ordinance 16717</v>
          </cell>
          <cell r="J1243" t="str">
            <v>1st Quarter</v>
          </cell>
        </row>
        <row r="1244">
          <cell r="A1244">
            <v>170</v>
          </cell>
          <cell r="B1244">
            <v>126</v>
          </cell>
          <cell r="C1244" t="str">
            <v>NON-GF</v>
          </cell>
          <cell r="D1244" t="str">
            <v>1030</v>
          </cell>
          <cell r="E1244" t="str">
            <v>0730</v>
          </cell>
          <cell r="F1244" t="str">
            <v>0730.1674</v>
          </cell>
          <cell r="G1244">
            <v>10353869</v>
          </cell>
          <cell r="H1244" t="str">
            <v>2nd Allot</v>
          </cell>
          <cell r="I1244" t="str">
            <v>Ordinance 16717</v>
          </cell>
          <cell r="J1244" t="str">
            <v>1st Quarter</v>
          </cell>
        </row>
        <row r="1245">
          <cell r="A1245">
            <v>171</v>
          </cell>
          <cell r="B1245">
            <v>126</v>
          </cell>
          <cell r="C1245" t="str">
            <v>NON-GF</v>
          </cell>
          <cell r="D1245" t="str">
            <v>1030</v>
          </cell>
          <cell r="E1245" t="str">
            <v>0730</v>
          </cell>
          <cell r="F1245" t="str">
            <v>0730.1681</v>
          </cell>
          <cell r="G1245">
            <v>3124661</v>
          </cell>
          <cell r="H1245" t="str">
            <v>2nd Allot</v>
          </cell>
          <cell r="I1245" t="str">
            <v>Ordinance 16717</v>
          </cell>
          <cell r="J1245" t="str">
            <v>1st Quarter</v>
          </cell>
        </row>
        <row r="1246">
          <cell r="A1246">
            <v>172</v>
          </cell>
          <cell r="B1246">
            <v>126</v>
          </cell>
          <cell r="C1246" t="str">
            <v>NON-GF</v>
          </cell>
          <cell r="D1246" t="str">
            <v>1030</v>
          </cell>
          <cell r="E1246" t="str">
            <v>0730</v>
          </cell>
          <cell r="F1246" t="str">
            <v>0730.7594</v>
          </cell>
          <cell r="G1246">
            <v>589362</v>
          </cell>
          <cell r="H1246" t="str">
            <v>2nd Allot</v>
          </cell>
          <cell r="I1246" t="str">
            <v>Ordinance 16717</v>
          </cell>
          <cell r="J1246" t="str">
            <v>1st Quarter</v>
          </cell>
        </row>
        <row r="1247">
          <cell r="A1247">
            <v>173</v>
          </cell>
          <cell r="B1247">
            <v>127</v>
          </cell>
          <cell r="C1247" t="str">
            <v>NON-GF</v>
          </cell>
          <cell r="D1247" t="str">
            <v>1030</v>
          </cell>
          <cell r="E1247" t="str">
            <v>0734</v>
          </cell>
          <cell r="F1247" t="str">
            <v>0734</v>
          </cell>
          <cell r="G1247">
            <v>0</v>
          </cell>
          <cell r="H1247" t="str">
            <v>2nd Allot</v>
          </cell>
          <cell r="I1247" t="str">
            <v>Ordinance 16717</v>
          </cell>
          <cell r="J1247" t="str">
            <v>1st Quarter</v>
          </cell>
        </row>
        <row r="1248">
          <cell r="A1248">
            <v>174</v>
          </cell>
          <cell r="B1248">
            <v>55</v>
          </cell>
          <cell r="C1248" t="str">
            <v>NON-GF</v>
          </cell>
          <cell r="D1248" t="str">
            <v>1050</v>
          </cell>
          <cell r="E1248" t="str">
            <v>0740</v>
          </cell>
          <cell r="F1248" t="str">
            <v>0740</v>
          </cell>
          <cell r="G1248">
            <v>2022</v>
          </cell>
          <cell r="H1248" t="str">
            <v>2nd Allot</v>
          </cell>
          <cell r="I1248" t="str">
            <v>Ordinance 16717</v>
          </cell>
          <cell r="J1248" t="str">
            <v>1st Quarter</v>
          </cell>
        </row>
        <row r="1249">
          <cell r="A1249">
            <v>175</v>
          </cell>
          <cell r="B1249">
            <v>76</v>
          </cell>
          <cell r="C1249" t="str">
            <v>NON-GF</v>
          </cell>
          <cell r="D1249" t="str">
            <v>1210</v>
          </cell>
          <cell r="E1249" t="str">
            <v>0741</v>
          </cell>
          <cell r="F1249" t="str">
            <v>0741.2700</v>
          </cell>
          <cell r="G1249">
            <v>2068191</v>
          </cell>
          <cell r="H1249" t="str">
            <v>2nd Allot</v>
          </cell>
          <cell r="I1249" t="str">
            <v>Ordinance 16717</v>
          </cell>
          <cell r="J1249" t="str">
            <v>1st Quarter</v>
          </cell>
        </row>
        <row r="1250">
          <cell r="A1250">
            <v>176</v>
          </cell>
          <cell r="B1250">
            <v>76</v>
          </cell>
          <cell r="C1250" t="str">
            <v>NON-GF</v>
          </cell>
          <cell r="D1250" t="str">
            <v>1210</v>
          </cell>
          <cell r="E1250" t="str">
            <v>0741</v>
          </cell>
          <cell r="F1250" t="str">
            <v>0741.3200</v>
          </cell>
          <cell r="G1250">
            <v>1233236</v>
          </cell>
          <cell r="H1250" t="str">
            <v>2nd Allot</v>
          </cell>
          <cell r="I1250" t="str">
            <v>Ordinance 16717</v>
          </cell>
          <cell r="J1250" t="str">
            <v>1st Quarter</v>
          </cell>
        </row>
        <row r="1251">
          <cell r="A1251">
            <v>177</v>
          </cell>
          <cell r="B1251">
            <v>76</v>
          </cell>
          <cell r="C1251" t="str">
            <v>NON-GF</v>
          </cell>
          <cell r="D1251" t="str">
            <v>1210</v>
          </cell>
          <cell r="E1251" t="str">
            <v>0741</v>
          </cell>
          <cell r="F1251" t="str">
            <v>0741.4210M</v>
          </cell>
          <cell r="G1251">
            <v>1920938</v>
          </cell>
          <cell r="H1251" t="str">
            <v>2nd Allot</v>
          </cell>
          <cell r="I1251" t="str">
            <v>Ordinance 16717</v>
          </cell>
          <cell r="J1251" t="str">
            <v>1st Quarter</v>
          </cell>
        </row>
        <row r="1252">
          <cell r="A1252">
            <v>178</v>
          </cell>
          <cell r="B1252">
            <v>76</v>
          </cell>
          <cell r="C1252" t="str">
            <v>NON-GF</v>
          </cell>
          <cell r="D1252" t="str">
            <v>1210</v>
          </cell>
          <cell r="E1252" t="str">
            <v>0741</v>
          </cell>
          <cell r="F1252" t="str">
            <v>0741.4820M</v>
          </cell>
          <cell r="G1252">
            <v>534287</v>
          </cell>
          <cell r="H1252" t="str">
            <v>2nd Allot</v>
          </cell>
          <cell r="I1252" t="str">
            <v>Ordinance 16717</v>
          </cell>
          <cell r="J1252" t="str">
            <v>1st Quarter</v>
          </cell>
        </row>
        <row r="1253">
          <cell r="A1253">
            <v>179</v>
          </cell>
          <cell r="B1253">
            <v>135</v>
          </cell>
          <cell r="C1253" t="str">
            <v>NON-GF</v>
          </cell>
          <cell r="D1253" t="str">
            <v>5570</v>
          </cell>
          <cell r="E1253" t="str">
            <v>0750</v>
          </cell>
          <cell r="F1253" t="str">
            <v>0750</v>
          </cell>
          <cell r="G1253">
            <v>3609764</v>
          </cell>
          <cell r="H1253" t="str">
            <v>2nd Allot</v>
          </cell>
          <cell r="I1253" t="str">
            <v>Ordinance 16717</v>
          </cell>
          <cell r="J1253" t="str">
            <v>1st Quarter</v>
          </cell>
        </row>
        <row r="1254">
          <cell r="A1254">
            <v>180</v>
          </cell>
          <cell r="B1254">
            <v>95</v>
          </cell>
          <cell r="C1254" t="str">
            <v>NON-GF</v>
          </cell>
          <cell r="D1254" t="str">
            <v>1820</v>
          </cell>
          <cell r="E1254" t="str">
            <v>0760</v>
          </cell>
          <cell r="F1254" t="str">
            <v>0760</v>
          </cell>
          <cell r="H1254" t="str">
            <v>2nd Allot</v>
          </cell>
          <cell r="I1254" t="str">
            <v>Ordinance 16717</v>
          </cell>
          <cell r="J1254" t="str">
            <v>1st Quarter</v>
          </cell>
        </row>
        <row r="1255">
          <cell r="A1255">
            <v>181</v>
          </cell>
          <cell r="B1255">
            <v>136</v>
          </cell>
          <cell r="C1255" t="str">
            <v>NON-GF</v>
          </cell>
          <cell r="D1255" t="str">
            <v>5580</v>
          </cell>
          <cell r="E1255" t="str">
            <v>0780</v>
          </cell>
          <cell r="F1255" t="str">
            <v>0780</v>
          </cell>
          <cell r="G1255">
            <v>3373055</v>
          </cell>
          <cell r="H1255" t="str">
            <v>2nd Allot</v>
          </cell>
          <cell r="I1255" t="str">
            <v>Ordinance 16717</v>
          </cell>
          <cell r="J1255" t="str">
            <v>1st Quarter</v>
          </cell>
        </row>
        <row r="1256">
          <cell r="A1256">
            <v>182</v>
          </cell>
          <cell r="B1256">
            <v>64</v>
          </cell>
          <cell r="C1256" t="str">
            <v>NON-GF</v>
          </cell>
          <cell r="D1256" t="str">
            <v>1135</v>
          </cell>
          <cell r="E1256" t="str">
            <v>0783</v>
          </cell>
          <cell r="F1256" t="str">
            <v>0783</v>
          </cell>
          <cell r="G1256">
            <v>219599</v>
          </cell>
          <cell r="H1256" t="str">
            <v>2nd Allot</v>
          </cell>
          <cell r="I1256" t="str">
            <v>Ordinance 16717</v>
          </cell>
          <cell r="J1256" t="str">
            <v>1st Quarter</v>
          </cell>
        </row>
        <row r="1257">
          <cell r="A1257">
            <v>183</v>
          </cell>
          <cell r="B1257">
            <v>93</v>
          </cell>
          <cell r="C1257" t="str">
            <v>NON-GF</v>
          </cell>
          <cell r="D1257" t="str">
            <v>1800</v>
          </cell>
          <cell r="E1257" t="str">
            <v>0800</v>
          </cell>
          <cell r="F1257" t="str">
            <v>0800.8026</v>
          </cell>
          <cell r="G1257">
            <v>0</v>
          </cell>
          <cell r="H1257" t="str">
            <v>2nd Allot</v>
          </cell>
          <cell r="I1257" t="str">
            <v>Ordinance 16717</v>
          </cell>
          <cell r="J1257" t="str">
            <v>1st Quarter</v>
          </cell>
        </row>
        <row r="1258">
          <cell r="A1258">
            <v>184</v>
          </cell>
          <cell r="B1258">
            <v>93</v>
          </cell>
          <cell r="C1258" t="str">
            <v>NON-GF</v>
          </cell>
          <cell r="D1258" t="str">
            <v>1800</v>
          </cell>
          <cell r="E1258" t="str">
            <v>0800</v>
          </cell>
          <cell r="F1258" t="str">
            <v>0800.8027</v>
          </cell>
          <cell r="G1258">
            <v>1764048</v>
          </cell>
          <cell r="H1258" t="str">
            <v>2nd Allot</v>
          </cell>
          <cell r="I1258" t="str">
            <v>Ordinance 16717</v>
          </cell>
          <cell r="J1258" t="str">
            <v>1st Quarter</v>
          </cell>
        </row>
        <row r="1259">
          <cell r="A1259">
            <v>185</v>
          </cell>
          <cell r="B1259">
            <v>93</v>
          </cell>
          <cell r="C1259" t="str">
            <v>NON-GF</v>
          </cell>
          <cell r="D1259" t="str">
            <v>1800</v>
          </cell>
          <cell r="E1259" t="str">
            <v>0800</v>
          </cell>
          <cell r="F1259" t="str">
            <v>0800.8030</v>
          </cell>
          <cell r="G1259">
            <v>312810</v>
          </cell>
          <cell r="H1259" t="str">
            <v>2nd Allot</v>
          </cell>
          <cell r="I1259" t="str">
            <v>Ordinance 16717</v>
          </cell>
          <cell r="J1259" t="str">
            <v>1st Quarter</v>
          </cell>
        </row>
        <row r="1260">
          <cell r="A1260">
            <v>186</v>
          </cell>
          <cell r="B1260">
            <v>93</v>
          </cell>
          <cell r="C1260" t="str">
            <v>NON-GF</v>
          </cell>
          <cell r="D1260" t="str">
            <v>1800</v>
          </cell>
          <cell r="E1260" t="str">
            <v>0800</v>
          </cell>
          <cell r="F1260" t="str">
            <v>0800.8034</v>
          </cell>
          <cell r="G1260">
            <v>1902229</v>
          </cell>
          <cell r="H1260" t="str">
            <v>2nd Allot</v>
          </cell>
          <cell r="I1260" t="str">
            <v>Ordinance 16717</v>
          </cell>
          <cell r="J1260" t="str">
            <v>1st Quarter</v>
          </cell>
        </row>
        <row r="1261">
          <cell r="A1261">
            <v>187</v>
          </cell>
          <cell r="B1261">
            <v>93</v>
          </cell>
          <cell r="C1261" t="str">
            <v>NON-GF</v>
          </cell>
          <cell r="D1261" t="str">
            <v>1800</v>
          </cell>
          <cell r="E1261" t="str">
            <v>0800</v>
          </cell>
          <cell r="F1261" t="str">
            <v>0800.8036</v>
          </cell>
          <cell r="G1261">
            <v>7312138</v>
          </cell>
          <cell r="H1261" t="str">
            <v>2nd Allot</v>
          </cell>
          <cell r="I1261" t="str">
            <v>Ordinance 16717</v>
          </cell>
          <cell r="J1261" t="str">
            <v>1st Quarter</v>
          </cell>
        </row>
        <row r="1262">
          <cell r="A1262">
            <v>188</v>
          </cell>
          <cell r="B1262">
            <v>93</v>
          </cell>
          <cell r="C1262" t="str">
            <v>NON-GF</v>
          </cell>
          <cell r="D1262" t="str">
            <v>1800</v>
          </cell>
          <cell r="E1262" t="str">
            <v>0800</v>
          </cell>
          <cell r="F1262" t="str">
            <v>0800.8041</v>
          </cell>
          <cell r="G1262">
            <v>8853803</v>
          </cell>
          <cell r="H1262" t="str">
            <v>2nd Allot</v>
          </cell>
          <cell r="I1262" t="str">
            <v>Ordinance 16717</v>
          </cell>
          <cell r="J1262" t="str">
            <v>1st Quarter</v>
          </cell>
        </row>
        <row r="1263">
          <cell r="A1263">
            <v>189</v>
          </cell>
          <cell r="B1263">
            <v>93</v>
          </cell>
          <cell r="C1263" t="str">
            <v>NON-GF</v>
          </cell>
          <cell r="D1263" t="str">
            <v>1800</v>
          </cell>
          <cell r="E1263" t="str">
            <v>0800</v>
          </cell>
          <cell r="F1263" t="str">
            <v>0800.8049</v>
          </cell>
          <cell r="G1263">
            <v>3794177</v>
          </cell>
          <cell r="H1263" t="str">
            <v>2nd Allot</v>
          </cell>
          <cell r="I1263" t="str">
            <v>Ordinance 16717</v>
          </cell>
          <cell r="J1263" t="str">
            <v>1st Quarter</v>
          </cell>
        </row>
        <row r="1264">
          <cell r="A1264">
            <v>190</v>
          </cell>
          <cell r="B1264">
            <v>93</v>
          </cell>
          <cell r="C1264" t="str">
            <v>NON-GF</v>
          </cell>
          <cell r="D1264" t="str">
            <v>1800</v>
          </cell>
          <cell r="E1264" t="str">
            <v>0800</v>
          </cell>
          <cell r="F1264" t="str">
            <v>0800.8067</v>
          </cell>
          <cell r="G1264">
            <v>5049117</v>
          </cell>
          <cell r="H1264" t="str">
            <v>2nd Allot</v>
          </cell>
          <cell r="I1264" t="str">
            <v>Ordinance 16717</v>
          </cell>
          <cell r="J1264" t="str">
            <v>1st Quarter</v>
          </cell>
        </row>
        <row r="1265">
          <cell r="A1265">
            <v>191</v>
          </cell>
          <cell r="B1265">
            <v>93</v>
          </cell>
          <cell r="C1265" t="str">
            <v>NON-GF</v>
          </cell>
          <cell r="D1265" t="str">
            <v>1800</v>
          </cell>
          <cell r="E1265" t="str">
            <v>0800</v>
          </cell>
          <cell r="F1265" t="str">
            <v>0800.8078</v>
          </cell>
          <cell r="G1265">
            <v>16951346</v>
          </cell>
          <cell r="H1265" t="str">
            <v>2nd Allot</v>
          </cell>
          <cell r="I1265" t="str">
            <v>Ordinance 16717</v>
          </cell>
          <cell r="J1265" t="str">
            <v>1st Quarter</v>
          </cell>
        </row>
        <row r="1266">
          <cell r="A1266">
            <v>192</v>
          </cell>
          <cell r="B1266">
            <v>93</v>
          </cell>
          <cell r="C1266" t="str">
            <v>NON-GF</v>
          </cell>
          <cell r="D1266" t="str">
            <v>1800</v>
          </cell>
          <cell r="E1266" t="str">
            <v>0800</v>
          </cell>
          <cell r="F1266" t="str">
            <v>0800.8114</v>
          </cell>
          <cell r="G1266">
            <v>147092</v>
          </cell>
          <cell r="H1266" t="str">
            <v>2nd Allot</v>
          </cell>
          <cell r="I1266" t="str">
            <v>Ordinance 16717</v>
          </cell>
          <cell r="J1266" t="str">
            <v>1st Quarter</v>
          </cell>
        </row>
        <row r="1267">
          <cell r="A1267">
            <v>193</v>
          </cell>
          <cell r="B1267">
            <v>93</v>
          </cell>
          <cell r="C1267" t="str">
            <v>NON-GF</v>
          </cell>
          <cell r="D1267" t="str">
            <v>1800</v>
          </cell>
          <cell r="E1267" t="str">
            <v>0800</v>
          </cell>
          <cell r="F1267" t="str">
            <v>0800.8184</v>
          </cell>
          <cell r="G1267">
            <v>243441</v>
          </cell>
          <cell r="H1267" t="str">
            <v>2nd Allot</v>
          </cell>
          <cell r="I1267" t="str">
            <v>Ordinance 16717</v>
          </cell>
          <cell r="J1267" t="str">
            <v>1st Quarter</v>
          </cell>
        </row>
        <row r="1268">
          <cell r="A1268">
            <v>194</v>
          </cell>
          <cell r="B1268">
            <v>94</v>
          </cell>
          <cell r="C1268" t="str">
            <v>NON-GF</v>
          </cell>
          <cell r="D1268" t="str">
            <v>1800</v>
          </cell>
          <cell r="E1268" t="str">
            <v>0810</v>
          </cell>
          <cell r="F1268" t="str">
            <v>0810</v>
          </cell>
          <cell r="G1268">
            <v>1115416</v>
          </cell>
          <cell r="H1268" t="str">
            <v>2nd Allot</v>
          </cell>
          <cell r="I1268" t="str">
            <v>Ordinance 16717</v>
          </cell>
          <cell r="J1268" t="str">
            <v>1st Quarter</v>
          </cell>
        </row>
        <row r="1269">
          <cell r="A1269">
            <v>195</v>
          </cell>
          <cell r="B1269">
            <v>49</v>
          </cell>
          <cell r="C1269" t="str">
            <v>GF</v>
          </cell>
          <cell r="D1269" t="str">
            <v>0010</v>
          </cell>
          <cell r="E1269" t="str">
            <v>0820</v>
          </cell>
          <cell r="F1269" t="str">
            <v>0820.8124</v>
          </cell>
          <cell r="G1269">
            <v>2923245</v>
          </cell>
          <cell r="H1269" t="str">
            <v>2nd Allot</v>
          </cell>
          <cell r="I1269" t="str">
            <v>Ordinance 16717</v>
          </cell>
          <cell r="J1269" t="str">
            <v>1st Quarter</v>
          </cell>
        </row>
        <row r="1270">
          <cell r="A1270">
            <v>196</v>
          </cell>
          <cell r="B1270">
            <v>49</v>
          </cell>
          <cell r="C1270" t="str">
            <v>GF</v>
          </cell>
          <cell r="D1270" t="str">
            <v>0010</v>
          </cell>
          <cell r="E1270" t="str">
            <v>0820</v>
          </cell>
          <cell r="F1270" t="str">
            <v>0820.8125</v>
          </cell>
          <cell r="G1270">
            <v>3415101</v>
          </cell>
          <cell r="H1270" t="str">
            <v>2nd Allot</v>
          </cell>
          <cell r="I1270" t="str">
            <v>Ordinance 16717</v>
          </cell>
          <cell r="J1270" t="str">
            <v>1st Quarter</v>
          </cell>
        </row>
        <row r="1271">
          <cell r="A1271">
            <v>197</v>
          </cell>
          <cell r="B1271">
            <v>75</v>
          </cell>
          <cell r="C1271" t="str">
            <v>NON-GF</v>
          </cell>
          <cell r="D1271" t="str">
            <v>1190</v>
          </cell>
          <cell r="E1271" t="str">
            <v>0830</v>
          </cell>
          <cell r="F1271" t="str">
            <v>0830.5803</v>
          </cell>
          <cell r="G1271">
            <v>3601399</v>
          </cell>
          <cell r="H1271" t="str">
            <v>2nd Allot</v>
          </cell>
          <cell r="I1271" t="str">
            <v>Ordinance 16717</v>
          </cell>
          <cell r="J1271" t="str">
            <v>1st Quarter</v>
          </cell>
        </row>
        <row r="1272">
          <cell r="A1272">
            <v>198</v>
          </cell>
          <cell r="B1272">
            <v>75</v>
          </cell>
          <cell r="C1272" t="str">
            <v>NON-GF</v>
          </cell>
          <cell r="D1272" t="str">
            <v>1190</v>
          </cell>
          <cell r="E1272" t="str">
            <v>0830</v>
          </cell>
          <cell r="F1272" t="str">
            <v>0830.5806</v>
          </cell>
          <cell r="G1272">
            <v>8339388</v>
          </cell>
          <cell r="H1272" t="str">
            <v>2nd Allot</v>
          </cell>
          <cell r="I1272" t="str">
            <v>Ordinance 16717</v>
          </cell>
          <cell r="J1272" t="str">
            <v>1st Quarter</v>
          </cell>
        </row>
        <row r="1273">
          <cell r="A1273">
            <v>199</v>
          </cell>
          <cell r="B1273">
            <v>75</v>
          </cell>
          <cell r="C1273" t="str">
            <v>NON-GF</v>
          </cell>
          <cell r="D1273" t="str">
            <v>1190</v>
          </cell>
          <cell r="E1273" t="str">
            <v>0830</v>
          </cell>
          <cell r="F1273" t="str">
            <v>0830.8800</v>
          </cell>
          <cell r="G1273">
            <v>75649</v>
          </cell>
          <cell r="H1273" t="str">
            <v>2nd Allot</v>
          </cell>
          <cell r="I1273" t="str">
            <v>Ordinance 16717</v>
          </cell>
          <cell r="J1273" t="str">
            <v>1st Quarter</v>
          </cell>
        </row>
        <row r="1274">
          <cell r="A1274">
            <v>200</v>
          </cell>
          <cell r="B1274">
            <v>75</v>
          </cell>
          <cell r="C1274" t="str">
            <v>NON-GF</v>
          </cell>
          <cell r="D1274" t="str">
            <v>1190</v>
          </cell>
          <cell r="E1274" t="str">
            <v>0830</v>
          </cell>
          <cell r="F1274" t="str">
            <v>0830.8802</v>
          </cell>
          <cell r="G1274">
            <v>1516847</v>
          </cell>
          <cell r="H1274" t="str">
            <v>2nd Allot</v>
          </cell>
          <cell r="I1274" t="str">
            <v>Ordinance 16717</v>
          </cell>
          <cell r="J1274" t="str">
            <v>1st Quarter</v>
          </cell>
        </row>
        <row r="1275">
          <cell r="A1275">
            <v>201</v>
          </cell>
          <cell r="B1275">
            <v>75</v>
          </cell>
          <cell r="C1275" t="str">
            <v>NON-GF</v>
          </cell>
          <cell r="D1275" t="str">
            <v>1190</v>
          </cell>
          <cell r="E1275" t="str">
            <v>0830</v>
          </cell>
          <cell r="F1275" t="str">
            <v>0830.8803</v>
          </cell>
          <cell r="G1275">
            <v>306396</v>
          </cell>
          <cell r="H1275" t="str">
            <v>2nd Allot</v>
          </cell>
          <cell r="I1275" t="str">
            <v>Ordinance 16717</v>
          </cell>
          <cell r="J1275" t="str">
            <v>1st Quarter</v>
          </cell>
        </row>
        <row r="1276">
          <cell r="A1276">
            <v>202</v>
          </cell>
          <cell r="B1276">
            <v>77</v>
          </cell>
          <cell r="C1276" t="str">
            <v>NON-GF</v>
          </cell>
          <cell r="D1276" t="str">
            <v>1211</v>
          </cell>
          <cell r="E1276" t="str">
            <v>0845</v>
          </cell>
          <cell r="F1276" t="str">
            <v>0845.6915</v>
          </cell>
          <cell r="G1276">
            <v>109022</v>
          </cell>
          <cell r="H1276" t="str">
            <v>2nd Allot</v>
          </cell>
          <cell r="I1276" t="str">
            <v>Ordinance 16717</v>
          </cell>
          <cell r="J1276" t="str">
            <v>1st Quarter</v>
          </cell>
        </row>
        <row r="1277">
          <cell r="A1277">
            <v>203</v>
          </cell>
          <cell r="B1277">
            <v>77</v>
          </cell>
          <cell r="C1277" t="str">
            <v>NON-GF</v>
          </cell>
          <cell r="D1277" t="str">
            <v>1211</v>
          </cell>
          <cell r="E1277" t="str">
            <v>0845</v>
          </cell>
          <cell r="F1277" t="str">
            <v>0845.6958</v>
          </cell>
          <cell r="G1277">
            <v>2111065</v>
          </cell>
          <cell r="H1277" t="str">
            <v>2nd Allot</v>
          </cell>
          <cell r="I1277" t="str">
            <v>Ordinance 16717</v>
          </cell>
          <cell r="J1277" t="str">
            <v>1st Quarter</v>
          </cell>
        </row>
        <row r="1278">
          <cell r="A1278">
            <v>204</v>
          </cell>
          <cell r="B1278">
            <v>77</v>
          </cell>
          <cell r="C1278" t="str">
            <v>NON-GF</v>
          </cell>
          <cell r="D1278" t="str">
            <v>1211</v>
          </cell>
          <cell r="E1278" t="str">
            <v>0845</v>
          </cell>
          <cell r="F1278" t="str">
            <v>0845.6959</v>
          </cell>
          <cell r="G1278">
            <v>499699</v>
          </cell>
          <cell r="H1278" t="str">
            <v>2nd Allot</v>
          </cell>
          <cell r="I1278" t="str">
            <v>Ordinance 16717</v>
          </cell>
          <cell r="J1278" t="str">
            <v>1st Quarter</v>
          </cell>
        </row>
        <row r="1279">
          <cell r="A1279">
            <v>205</v>
          </cell>
          <cell r="B1279">
            <v>77</v>
          </cell>
          <cell r="C1279" t="str">
            <v>NON-GF</v>
          </cell>
          <cell r="D1279" t="str">
            <v>1211</v>
          </cell>
          <cell r="E1279" t="str">
            <v>0845</v>
          </cell>
          <cell r="F1279" t="str">
            <v>0845.6961</v>
          </cell>
          <cell r="G1279">
            <v>1559717</v>
          </cell>
          <cell r="H1279" t="str">
            <v>2nd Allot</v>
          </cell>
          <cell r="I1279" t="str">
            <v>Ordinance 16717</v>
          </cell>
          <cell r="J1279" t="str">
            <v>1st Quarter</v>
          </cell>
        </row>
        <row r="1280">
          <cell r="A1280">
            <v>206</v>
          </cell>
          <cell r="B1280">
            <v>81</v>
          </cell>
          <cell r="C1280" t="str">
            <v>NON-GF</v>
          </cell>
          <cell r="D1280" t="str">
            <v>1280</v>
          </cell>
          <cell r="E1280" t="str">
            <v>0860</v>
          </cell>
          <cell r="F1280" t="str">
            <v>0860</v>
          </cell>
          <cell r="G1280">
            <v>2601350</v>
          </cell>
          <cell r="H1280" t="str">
            <v>2nd Allot</v>
          </cell>
          <cell r="I1280" t="str">
            <v>Ordinance 16717</v>
          </cell>
          <cell r="J1280" t="str">
            <v>1st Quarter</v>
          </cell>
        </row>
        <row r="1281">
          <cell r="A1281">
            <v>207</v>
          </cell>
          <cell r="B1281">
            <v>65</v>
          </cell>
          <cell r="C1281" t="str">
            <v>NON-GF</v>
          </cell>
          <cell r="D1281" t="str">
            <v>1135</v>
          </cell>
          <cell r="E1281" t="str">
            <v>0883</v>
          </cell>
          <cell r="F1281" t="str">
            <v>0883</v>
          </cell>
          <cell r="G1281">
            <v>46687</v>
          </cell>
          <cell r="H1281" t="str">
            <v>2nd Allot</v>
          </cell>
          <cell r="I1281" t="str">
            <v>Ordinance 16717</v>
          </cell>
          <cell r="J1281" t="str">
            <v>1st Quarter</v>
          </cell>
        </row>
        <row r="1282">
          <cell r="A1282">
            <v>208</v>
          </cell>
          <cell r="B1282">
            <v>88</v>
          </cell>
          <cell r="C1282" t="str">
            <v>NON-GF</v>
          </cell>
          <cell r="D1282" t="str">
            <v>1421</v>
          </cell>
          <cell r="E1282" t="str">
            <v>0887</v>
          </cell>
          <cell r="F1282" t="str">
            <v>0887</v>
          </cell>
          <cell r="G1282">
            <v>406593</v>
          </cell>
          <cell r="H1282" t="str">
            <v>2nd Allot</v>
          </cell>
          <cell r="I1282" t="str">
            <v>Ordinance 16717</v>
          </cell>
          <cell r="J1282" t="str">
            <v>1st Quarter</v>
          </cell>
        </row>
        <row r="1283">
          <cell r="A1283">
            <v>209</v>
          </cell>
          <cell r="B1283">
            <v>89</v>
          </cell>
          <cell r="C1283" t="str">
            <v>NON-GF</v>
          </cell>
          <cell r="D1283" t="str">
            <v>1421</v>
          </cell>
          <cell r="E1283" t="str">
            <v>0888</v>
          </cell>
          <cell r="F1283" t="str">
            <v>0888.8400</v>
          </cell>
          <cell r="G1283">
            <v>431176</v>
          </cell>
          <cell r="H1283" t="str">
            <v>2nd Allot</v>
          </cell>
          <cell r="I1283" t="str">
            <v>Ordinance 16717</v>
          </cell>
          <cell r="J1283" t="str">
            <v>1st Quarter</v>
          </cell>
        </row>
        <row r="1284">
          <cell r="A1284">
            <v>210</v>
          </cell>
          <cell r="B1284">
            <v>89</v>
          </cell>
          <cell r="C1284" t="str">
            <v>NON-GF</v>
          </cell>
          <cell r="D1284" t="str">
            <v>1421</v>
          </cell>
          <cell r="E1284" t="str">
            <v>0888</v>
          </cell>
          <cell r="F1284" t="str">
            <v>0888.8410</v>
          </cell>
          <cell r="G1284">
            <v>874282</v>
          </cell>
          <cell r="H1284" t="str">
            <v>2nd Allot</v>
          </cell>
          <cell r="I1284" t="str">
            <v>Ordinance 16717</v>
          </cell>
          <cell r="J1284" t="str">
            <v>1st Quarter</v>
          </cell>
        </row>
        <row r="1285">
          <cell r="A1285">
            <v>211</v>
          </cell>
          <cell r="B1285">
            <v>87</v>
          </cell>
          <cell r="C1285" t="str">
            <v>NON-GF</v>
          </cell>
          <cell r="D1285" t="str">
            <v>1396</v>
          </cell>
          <cell r="E1285" t="str">
            <v>0904</v>
          </cell>
          <cell r="F1285" t="str">
            <v>0904</v>
          </cell>
          <cell r="G1285">
            <v>62500</v>
          </cell>
          <cell r="H1285" t="str">
            <v>2nd Allot</v>
          </cell>
          <cell r="I1285" t="str">
            <v>Ordinance 16717</v>
          </cell>
          <cell r="J1285" t="str">
            <v>1st Quarter</v>
          </cell>
        </row>
        <row r="1286">
          <cell r="A1286">
            <v>212</v>
          </cell>
          <cell r="B1286">
            <v>50</v>
          </cell>
          <cell r="C1286" t="str">
            <v>GF</v>
          </cell>
          <cell r="D1286" t="str">
            <v>0010</v>
          </cell>
          <cell r="E1286" t="str">
            <v>0910</v>
          </cell>
          <cell r="F1286" t="str">
            <v>0910.7192</v>
          </cell>
          <cell r="G1286">
            <v>6161544</v>
          </cell>
          <cell r="H1286" t="str">
            <v>2nd Allot</v>
          </cell>
          <cell r="I1286" t="str">
            <v>Ordinance 16717</v>
          </cell>
          <cell r="J1286" t="str">
            <v>1st Quarter</v>
          </cell>
        </row>
        <row r="1287">
          <cell r="A1287">
            <v>213</v>
          </cell>
          <cell r="B1287">
            <v>50</v>
          </cell>
          <cell r="C1287" t="str">
            <v>GF</v>
          </cell>
          <cell r="D1287" t="str">
            <v>0010</v>
          </cell>
          <cell r="E1287" t="str">
            <v>0910</v>
          </cell>
          <cell r="F1287" t="str">
            <v>0910.7545</v>
          </cell>
          <cell r="G1287">
            <v>4091829</v>
          </cell>
          <cell r="H1287" t="str">
            <v>2nd Allot</v>
          </cell>
          <cell r="I1287" t="str">
            <v>Ordinance 16717</v>
          </cell>
          <cell r="J1287" t="str">
            <v>1st Quarter</v>
          </cell>
        </row>
        <row r="1288">
          <cell r="A1288">
            <v>214</v>
          </cell>
          <cell r="B1288">
            <v>50</v>
          </cell>
          <cell r="C1288" t="str">
            <v>GF</v>
          </cell>
          <cell r="D1288" t="str">
            <v>0010</v>
          </cell>
          <cell r="E1288" t="str">
            <v>0910</v>
          </cell>
          <cell r="F1288" t="str">
            <v>0910.7840</v>
          </cell>
          <cell r="G1288">
            <v>1452462</v>
          </cell>
          <cell r="H1288" t="str">
            <v>2nd Allot</v>
          </cell>
          <cell r="I1288" t="str">
            <v>Ordinance 16717</v>
          </cell>
          <cell r="J1288" t="str">
            <v>1st Quarter</v>
          </cell>
        </row>
        <row r="1289">
          <cell r="A1289">
            <v>215</v>
          </cell>
          <cell r="B1289">
            <v>50</v>
          </cell>
          <cell r="C1289" t="str">
            <v>GF</v>
          </cell>
          <cell r="D1289" t="str">
            <v>0010</v>
          </cell>
          <cell r="E1289" t="str">
            <v>0910</v>
          </cell>
          <cell r="F1289" t="str">
            <v>0910.7855</v>
          </cell>
          <cell r="G1289">
            <v>11739519</v>
          </cell>
          <cell r="H1289" t="str">
            <v>2nd Allot</v>
          </cell>
          <cell r="I1289" t="str">
            <v>Ordinance 16717</v>
          </cell>
          <cell r="J1289" t="str">
            <v>1st Quarter</v>
          </cell>
        </row>
        <row r="1290">
          <cell r="A1290">
            <v>216</v>
          </cell>
          <cell r="B1290">
            <v>50</v>
          </cell>
          <cell r="C1290" t="str">
            <v>GF</v>
          </cell>
          <cell r="D1290" t="str">
            <v>0010</v>
          </cell>
          <cell r="E1290" t="str">
            <v>0910</v>
          </cell>
          <cell r="F1290" t="str">
            <v>0910.7880</v>
          </cell>
          <cell r="G1290">
            <v>8197895</v>
          </cell>
          <cell r="H1290" t="str">
            <v>2nd Allot</v>
          </cell>
          <cell r="I1290" t="str">
            <v>Ordinance 16717</v>
          </cell>
          <cell r="J1290" t="str">
            <v>1st Quarter</v>
          </cell>
        </row>
        <row r="1291">
          <cell r="A1291">
            <v>217</v>
          </cell>
          <cell r="B1291">
            <v>52</v>
          </cell>
          <cell r="C1291" t="str">
            <v>GF</v>
          </cell>
          <cell r="D1291" t="str">
            <v>0016</v>
          </cell>
          <cell r="E1291" t="str">
            <v>0914</v>
          </cell>
          <cell r="F1291" t="str">
            <v>0914</v>
          </cell>
          <cell r="G1291">
            <v>230536</v>
          </cell>
          <cell r="H1291" t="str">
            <v>2nd Allot</v>
          </cell>
          <cell r="I1291" t="str">
            <v>Ordinance 16717</v>
          </cell>
          <cell r="J1291" t="str">
            <v>1st Quarter</v>
          </cell>
        </row>
        <row r="1292">
          <cell r="A1292">
            <v>218</v>
          </cell>
          <cell r="B1292">
            <v>53</v>
          </cell>
          <cell r="C1292" t="str">
            <v>GF</v>
          </cell>
          <cell r="D1292" t="str">
            <v>0016</v>
          </cell>
          <cell r="E1292" t="str">
            <v>0915</v>
          </cell>
          <cell r="F1292" t="str">
            <v>0915</v>
          </cell>
          <cell r="G1292">
            <v>1725</v>
          </cell>
          <cell r="H1292" t="str">
            <v>2nd Allot</v>
          </cell>
          <cell r="I1292" t="str">
            <v>Ordinance 16717</v>
          </cell>
          <cell r="J1292" t="str">
            <v>1st Quarter</v>
          </cell>
        </row>
        <row r="1293">
          <cell r="A1293">
            <v>219</v>
          </cell>
          <cell r="B1293">
            <v>57</v>
          </cell>
          <cell r="C1293" t="str">
            <v>NON-GF</v>
          </cell>
          <cell r="D1293" t="str">
            <v>1070</v>
          </cell>
          <cell r="E1293" t="str">
            <v>0920</v>
          </cell>
          <cell r="F1293" t="str">
            <v>0920.9250</v>
          </cell>
          <cell r="G1293">
            <v>1722035</v>
          </cell>
          <cell r="H1293" t="str">
            <v>2nd Allot</v>
          </cell>
          <cell r="I1293" t="str">
            <v>Ordinance 16717</v>
          </cell>
          <cell r="J1293" t="str">
            <v>1st Quarter</v>
          </cell>
        </row>
        <row r="1294">
          <cell r="A1294">
            <v>220</v>
          </cell>
          <cell r="B1294">
            <v>57</v>
          </cell>
          <cell r="C1294" t="str">
            <v>NON-GF</v>
          </cell>
          <cell r="D1294" t="str">
            <v>1070</v>
          </cell>
          <cell r="E1294" t="str">
            <v>0920</v>
          </cell>
          <cell r="F1294" t="str">
            <v>0920.9260</v>
          </cell>
          <cell r="G1294">
            <v>4849112</v>
          </cell>
          <cell r="H1294" t="str">
            <v>2nd Allot</v>
          </cell>
          <cell r="I1294" t="str">
            <v>Ordinance 16717</v>
          </cell>
          <cell r="J1294" t="str">
            <v>1st Quarter</v>
          </cell>
        </row>
        <row r="1295">
          <cell r="A1295">
            <v>221</v>
          </cell>
          <cell r="B1295">
            <v>61</v>
          </cell>
          <cell r="C1295" t="str">
            <v>NON-GF</v>
          </cell>
          <cell r="D1295" t="str">
            <v>1120</v>
          </cell>
          <cell r="E1295" t="str">
            <v>0924</v>
          </cell>
          <cell r="F1295" t="str">
            <v>0924.9800</v>
          </cell>
          <cell r="G1295">
            <v>39748212</v>
          </cell>
          <cell r="H1295" t="str">
            <v>2nd Allot</v>
          </cell>
          <cell r="I1295" t="str">
            <v>Ordinance 16717</v>
          </cell>
          <cell r="J1295" t="str">
            <v>1st Quarter</v>
          </cell>
        </row>
        <row r="1296">
          <cell r="A1296">
            <v>222</v>
          </cell>
          <cell r="B1296">
            <v>61</v>
          </cell>
          <cell r="C1296" t="str">
            <v>NON-GF</v>
          </cell>
          <cell r="D1296" t="str">
            <v>1120</v>
          </cell>
          <cell r="E1296" t="str">
            <v>0924</v>
          </cell>
          <cell r="F1296" t="str">
            <v>0924.9827</v>
          </cell>
          <cell r="G1296">
            <v>2304259</v>
          </cell>
          <cell r="H1296" t="str">
            <v>2nd Allot</v>
          </cell>
          <cell r="I1296" t="str">
            <v>Ordinance 16717</v>
          </cell>
          <cell r="J1296" t="str">
            <v>1st Quarter</v>
          </cell>
        </row>
        <row r="1297">
          <cell r="A1297">
            <v>223</v>
          </cell>
          <cell r="B1297">
            <v>58</v>
          </cell>
          <cell r="C1297" t="str">
            <v>NON-GF</v>
          </cell>
          <cell r="D1297" t="str">
            <v>1070</v>
          </cell>
          <cell r="E1297" t="str">
            <v>0935</v>
          </cell>
          <cell r="F1297" t="str">
            <v>0935</v>
          </cell>
          <cell r="G1297">
            <v>615561</v>
          </cell>
          <cell r="H1297" t="str">
            <v>2nd Allot</v>
          </cell>
          <cell r="I1297" t="str">
            <v>Ordinance 16717</v>
          </cell>
          <cell r="J1297" t="str">
            <v>1st Quarter</v>
          </cell>
        </row>
        <row r="1298">
          <cell r="A1298">
            <v>224</v>
          </cell>
          <cell r="B1298">
            <v>99</v>
          </cell>
          <cell r="C1298" t="str">
            <v>NON-GF</v>
          </cell>
          <cell r="D1298" t="str">
            <v>2240</v>
          </cell>
          <cell r="E1298" t="str">
            <v>0936</v>
          </cell>
          <cell r="F1298" t="str">
            <v>0936.6800</v>
          </cell>
          <cell r="G1298">
            <v>1511167</v>
          </cell>
          <cell r="H1298" t="str">
            <v>2nd Allot</v>
          </cell>
          <cell r="I1298" t="str">
            <v>Ordinance 16717</v>
          </cell>
          <cell r="J1298" t="str">
            <v>1st Quarter</v>
          </cell>
        </row>
        <row r="1299">
          <cell r="A1299">
            <v>225</v>
          </cell>
          <cell r="B1299">
            <v>99</v>
          </cell>
          <cell r="C1299" t="str">
            <v>NON-GF</v>
          </cell>
          <cell r="D1299" t="str">
            <v>2240</v>
          </cell>
          <cell r="E1299" t="str">
            <v>0936</v>
          </cell>
          <cell r="F1299" t="str">
            <v>0936.6810</v>
          </cell>
          <cell r="G1299">
            <v>1310036</v>
          </cell>
          <cell r="H1299" t="str">
            <v>2nd Allot</v>
          </cell>
          <cell r="I1299" t="str">
            <v>Ordinance 16717</v>
          </cell>
          <cell r="J1299" t="str">
            <v>1st Quarter</v>
          </cell>
        </row>
        <row r="1300">
          <cell r="A1300">
            <v>226</v>
          </cell>
          <cell r="B1300">
            <v>51</v>
          </cell>
          <cell r="C1300" t="str">
            <v>GF</v>
          </cell>
          <cell r="D1300" t="str">
            <v>0010</v>
          </cell>
          <cell r="E1300" t="str">
            <v>0950</v>
          </cell>
          <cell r="F1300" t="str">
            <v>0950.2300</v>
          </cell>
          <cell r="G1300">
            <v>682178</v>
          </cell>
          <cell r="H1300" t="str">
            <v>2nd Allot</v>
          </cell>
          <cell r="I1300" t="str">
            <v>Ordinance 16717</v>
          </cell>
          <cell r="J1300" t="str">
            <v>1st Quarter</v>
          </cell>
        </row>
        <row r="1301">
          <cell r="A1301">
            <v>227</v>
          </cell>
          <cell r="B1301">
            <v>51</v>
          </cell>
          <cell r="C1301" t="str">
            <v>GF</v>
          </cell>
          <cell r="D1301" t="str">
            <v>0010</v>
          </cell>
          <cell r="E1301" t="str">
            <v>0950</v>
          </cell>
          <cell r="F1301" t="str">
            <v>0950.6525</v>
          </cell>
          <cell r="G1301">
            <v>8625884</v>
          </cell>
          <cell r="H1301" t="str">
            <v>2nd Allot</v>
          </cell>
          <cell r="I1301" t="str">
            <v>Ordinance 16717</v>
          </cell>
          <cell r="J1301" t="str">
            <v>1st Quarter</v>
          </cell>
        </row>
        <row r="1302">
          <cell r="A1302">
            <v>228</v>
          </cell>
          <cell r="B1302">
            <v>80</v>
          </cell>
          <cell r="C1302" t="str">
            <v>NON-GF</v>
          </cell>
          <cell r="D1302" t="str">
            <v>1260</v>
          </cell>
          <cell r="E1302" t="str">
            <v>0960</v>
          </cell>
          <cell r="F1302" t="str">
            <v>0960.9837</v>
          </cell>
          <cell r="G1302">
            <v>4589050</v>
          </cell>
          <cell r="H1302" t="str">
            <v>2nd Allot</v>
          </cell>
          <cell r="I1302" t="str">
            <v>Ordinance 16717</v>
          </cell>
          <cell r="J1302" t="str">
            <v>1st Quarter</v>
          </cell>
        </row>
        <row r="1303">
          <cell r="A1303">
            <v>229</v>
          </cell>
          <cell r="B1303">
            <v>80</v>
          </cell>
          <cell r="C1303" t="str">
            <v>NON-GF</v>
          </cell>
          <cell r="D1303" t="str">
            <v>1260</v>
          </cell>
          <cell r="E1303" t="str">
            <v>0960</v>
          </cell>
          <cell r="F1303" t="str">
            <v>0960.9855</v>
          </cell>
          <cell r="G1303">
            <v>233112</v>
          </cell>
          <cell r="H1303" t="str">
            <v>2nd Allot</v>
          </cell>
          <cell r="I1303" t="str">
            <v>Ordinance 16717</v>
          </cell>
          <cell r="J1303" t="str">
            <v>1st Quarter</v>
          </cell>
        </row>
        <row r="1304">
          <cell r="A1304">
            <v>230</v>
          </cell>
          <cell r="B1304">
            <v>66</v>
          </cell>
          <cell r="C1304" t="str">
            <v>NON-GF</v>
          </cell>
          <cell r="D1304" t="str">
            <v>1135</v>
          </cell>
          <cell r="E1304" t="str">
            <v>0983</v>
          </cell>
          <cell r="F1304" t="str">
            <v>0983</v>
          </cell>
          <cell r="G1304">
            <v>351056</v>
          </cell>
          <cell r="H1304" t="str">
            <v>2nd Allot</v>
          </cell>
          <cell r="I1304" t="str">
            <v>Ordinance 16717</v>
          </cell>
          <cell r="J1304" t="str">
            <v>1st Quarter</v>
          </cell>
        </row>
        <row r="1305">
          <cell r="A1305">
            <v>231</v>
          </cell>
          <cell r="B1305">
            <v>67</v>
          </cell>
          <cell r="C1305" t="str">
            <v>NON-GF</v>
          </cell>
          <cell r="D1305" t="str">
            <v>1135</v>
          </cell>
          <cell r="E1305" t="str">
            <v>0984</v>
          </cell>
          <cell r="F1305" t="str">
            <v>0984</v>
          </cell>
          <cell r="G1305">
            <v>157464</v>
          </cell>
          <cell r="H1305" t="str">
            <v>2nd Allot</v>
          </cell>
          <cell r="I1305" t="str">
            <v>Ordinance 16717</v>
          </cell>
          <cell r="J1305" t="str">
            <v>1st Quarter</v>
          </cell>
        </row>
        <row r="1306">
          <cell r="A1306">
            <v>232</v>
          </cell>
          <cell r="B1306">
            <v>68</v>
          </cell>
          <cell r="C1306" t="str">
            <v>NON-GF</v>
          </cell>
          <cell r="D1306" t="str">
            <v>1135</v>
          </cell>
          <cell r="E1306" t="str">
            <v>0985</v>
          </cell>
          <cell r="F1306" t="str">
            <v>0985</v>
          </cell>
          <cell r="G1306">
            <v>101500</v>
          </cell>
          <cell r="H1306" t="str">
            <v>2nd Allot</v>
          </cell>
          <cell r="I1306" t="str">
            <v>Ordinance 16717</v>
          </cell>
          <cell r="J1306" t="str">
            <v>1st Quarter</v>
          </cell>
        </row>
        <row r="1307">
          <cell r="A1307">
            <v>233</v>
          </cell>
          <cell r="B1307">
            <v>69</v>
          </cell>
          <cell r="C1307" t="str">
            <v>NON-GF</v>
          </cell>
          <cell r="D1307" t="str">
            <v>1135</v>
          </cell>
          <cell r="E1307" t="str">
            <v>0986</v>
          </cell>
          <cell r="F1307" t="str">
            <v>0986</v>
          </cell>
          <cell r="G1307">
            <v>775641</v>
          </cell>
          <cell r="H1307" t="str">
            <v>2nd Allot</v>
          </cell>
          <cell r="I1307" t="str">
            <v>Ordinance 16717</v>
          </cell>
          <cell r="J1307" t="str">
            <v>1st Quarter</v>
          </cell>
        </row>
        <row r="1308">
          <cell r="A1308">
            <v>234</v>
          </cell>
          <cell r="B1308">
            <v>70</v>
          </cell>
          <cell r="C1308" t="str">
            <v>NON-GF</v>
          </cell>
          <cell r="D1308" t="str">
            <v>1135</v>
          </cell>
          <cell r="E1308" t="str">
            <v>0987</v>
          </cell>
          <cell r="F1308" t="str">
            <v>0987</v>
          </cell>
          <cell r="G1308">
            <v>490021</v>
          </cell>
          <cell r="H1308" t="str">
            <v>2nd Allot</v>
          </cell>
          <cell r="I1308" t="str">
            <v>Ordinance 16717</v>
          </cell>
          <cell r="J1308" t="str">
            <v>1st Quarter</v>
          </cell>
        </row>
        <row r="1309">
          <cell r="A1309">
            <v>235</v>
          </cell>
          <cell r="B1309">
            <v>71</v>
          </cell>
          <cell r="C1309" t="str">
            <v>NON-GF</v>
          </cell>
          <cell r="D1309" t="str">
            <v>1135</v>
          </cell>
          <cell r="E1309" t="str">
            <v>0990</v>
          </cell>
          <cell r="F1309" t="str">
            <v>0990.9863</v>
          </cell>
          <cell r="G1309">
            <v>3867005</v>
          </cell>
          <cell r="H1309" t="str">
            <v>2nd Allot</v>
          </cell>
          <cell r="I1309" t="str">
            <v>Ordinance 16717</v>
          </cell>
          <cell r="J1309" t="str">
            <v>1st Quarter</v>
          </cell>
        </row>
        <row r="1310">
          <cell r="A1310">
            <v>236</v>
          </cell>
          <cell r="B1310">
            <v>128</v>
          </cell>
          <cell r="C1310" t="str">
            <v>NON-GF</v>
          </cell>
          <cell r="D1310" t="str">
            <v>1590</v>
          </cell>
          <cell r="E1310" t="str">
            <v>1460M</v>
          </cell>
          <cell r="F1310" t="str">
            <v>1460M</v>
          </cell>
          <cell r="G1310">
            <v>1948050</v>
          </cell>
          <cell r="H1310" t="str">
            <v>2nd Allot</v>
          </cell>
          <cell r="I1310" t="str">
            <v>Ordinance 16717</v>
          </cell>
          <cell r="J1310" t="str">
            <v>1st Quarter</v>
          </cell>
        </row>
        <row r="1311">
          <cell r="A1311">
            <v>237</v>
          </cell>
          <cell r="B1311">
            <v>109</v>
          </cell>
          <cell r="C1311" t="str">
            <v>NON-GF</v>
          </cell>
          <cell r="D1311" t="str">
            <v>5471</v>
          </cell>
          <cell r="E1311" t="str">
            <v>1550M</v>
          </cell>
          <cell r="F1311" t="str">
            <v>1550M</v>
          </cell>
          <cell r="G1311">
            <v>1549532</v>
          </cell>
          <cell r="H1311" t="str">
            <v>2nd Allot</v>
          </cell>
          <cell r="I1311" t="str">
            <v>Ordinance 16717</v>
          </cell>
          <cell r="J1311" t="str">
            <v>1st Quarter</v>
          </cell>
        </row>
        <row r="1312">
          <cell r="A1312">
            <v>238</v>
          </cell>
          <cell r="B1312">
            <v>96</v>
          </cell>
          <cell r="C1312" t="str">
            <v>NON-GF</v>
          </cell>
          <cell r="D1312" t="str">
            <v>2140</v>
          </cell>
          <cell r="E1312" t="str">
            <v>2140</v>
          </cell>
          <cell r="F1312" t="str">
            <v>2140</v>
          </cell>
          <cell r="G1312">
            <v>8076689</v>
          </cell>
          <cell r="H1312" t="str">
            <v>2nd Allot</v>
          </cell>
          <cell r="I1312" t="str">
            <v>Ordinance 16717</v>
          </cell>
          <cell r="J1312" t="str">
            <v>1st Quarter</v>
          </cell>
        </row>
        <row r="1313">
          <cell r="A1313">
            <v>239</v>
          </cell>
          <cell r="B1313">
            <v>97</v>
          </cell>
          <cell r="C1313" t="str">
            <v>NON-GF</v>
          </cell>
          <cell r="D1313" t="str">
            <v>2163</v>
          </cell>
          <cell r="E1313" t="str">
            <v>2163</v>
          </cell>
          <cell r="F1313" t="str">
            <v>2163</v>
          </cell>
          <cell r="G1313">
            <v>294862</v>
          </cell>
          <cell r="H1313" t="str">
            <v>2nd Allot</v>
          </cell>
          <cell r="I1313" t="str">
            <v>Ordinance 16717</v>
          </cell>
          <cell r="J1313" t="str">
            <v>1st Quarter</v>
          </cell>
        </row>
        <row r="1314">
          <cell r="A1314">
            <v>240</v>
          </cell>
          <cell r="B1314">
            <v>98</v>
          </cell>
          <cell r="C1314" t="str">
            <v>NON-GF</v>
          </cell>
          <cell r="D1314" t="str">
            <v>2164</v>
          </cell>
          <cell r="E1314" t="str">
            <v>2164</v>
          </cell>
          <cell r="F1314" t="str">
            <v>2164</v>
          </cell>
          <cell r="G1314">
            <v>69876</v>
          </cell>
          <cell r="H1314" t="str">
            <v>2nd Allot</v>
          </cell>
          <cell r="I1314" t="str">
            <v>Ordinance 16717</v>
          </cell>
          <cell r="J1314" t="str">
            <v>1st Quarter</v>
          </cell>
        </row>
        <row r="1315">
          <cell r="A1315">
            <v>241</v>
          </cell>
          <cell r="B1315">
            <v>120</v>
          </cell>
          <cell r="C1315" t="str">
            <v>NON-GF</v>
          </cell>
          <cell r="D1315" t="str">
            <v>3000</v>
          </cell>
          <cell r="E1315" t="str">
            <v>3000</v>
          </cell>
          <cell r="F1315" t="str">
            <v>3000</v>
          </cell>
          <cell r="G1315">
            <v>26391940</v>
          </cell>
          <cell r="H1315" t="str">
            <v>2nd Allot</v>
          </cell>
          <cell r="I1315" t="str">
            <v>Ordinance 16717</v>
          </cell>
          <cell r="J1315" t="str">
            <v>1st Quarter</v>
          </cell>
        </row>
        <row r="1316">
          <cell r="A1316">
            <v>242</v>
          </cell>
          <cell r="B1316">
            <v>137</v>
          </cell>
          <cell r="C1316" t="str">
            <v>NON-GF</v>
          </cell>
          <cell r="D1316" t="str">
            <v>3000</v>
          </cell>
          <cell r="E1316" t="str">
            <v>3001</v>
          </cell>
          <cell r="F1316" t="str">
            <v>3001</v>
          </cell>
          <cell r="G1316">
            <v>61704561</v>
          </cell>
          <cell r="H1316" t="str">
            <v>2nd Allot</v>
          </cell>
          <cell r="I1316" t="str">
            <v>Ordinance 16717</v>
          </cell>
          <cell r="J1316" t="str">
            <v>1st Quarter</v>
          </cell>
        </row>
        <row r="1317">
          <cell r="A1317">
            <v>243</v>
          </cell>
          <cell r="B1317">
            <v>121</v>
          </cell>
          <cell r="C1317" t="str">
            <v>NON-GF</v>
          </cell>
          <cell r="D1317" t="str">
            <v>3000</v>
          </cell>
          <cell r="E1317" t="str">
            <v>3003</v>
          </cell>
          <cell r="F1317" t="str">
            <v>3003</v>
          </cell>
          <cell r="G1317">
            <v>22998314</v>
          </cell>
          <cell r="H1317" t="str">
            <v>2nd Allot</v>
          </cell>
          <cell r="I1317" t="str">
            <v>Ordinance 16717</v>
          </cell>
          <cell r="J1317" t="str">
            <v>1st Quarter</v>
          </cell>
        </row>
        <row r="1318">
          <cell r="A1318">
            <v>244</v>
          </cell>
          <cell r="B1318">
            <v>122</v>
          </cell>
          <cell r="C1318" t="str">
            <v>NON-GF</v>
          </cell>
          <cell r="D1318" t="str">
            <v>3000</v>
          </cell>
          <cell r="E1318" t="str">
            <v>3004</v>
          </cell>
          <cell r="F1318" t="str">
            <v>3004</v>
          </cell>
          <cell r="G1318">
            <v>2479808</v>
          </cell>
          <cell r="H1318" t="str">
            <v>2nd Allot</v>
          </cell>
          <cell r="I1318" t="str">
            <v>Ordinance 16717</v>
          </cell>
          <cell r="J1318" t="str">
            <v>1st Quarter</v>
          </cell>
        </row>
        <row r="1319">
          <cell r="A1319">
            <v>245</v>
          </cell>
          <cell r="B1319">
            <v>123</v>
          </cell>
          <cell r="C1319" t="str">
            <v>NON-GF</v>
          </cell>
          <cell r="D1319" t="str">
            <v>3000</v>
          </cell>
          <cell r="E1319" t="str">
            <v>3005</v>
          </cell>
          <cell r="F1319" t="str">
            <v>3005</v>
          </cell>
          <cell r="G1319">
            <v>3395948</v>
          </cell>
          <cell r="H1319" t="str">
            <v>2nd Allot</v>
          </cell>
          <cell r="I1319" t="str">
            <v>Ordinance 16717</v>
          </cell>
          <cell r="J1319" t="str">
            <v>1st Quarter</v>
          </cell>
        </row>
        <row r="1320">
          <cell r="A1320">
            <v>246</v>
          </cell>
          <cell r="B1320">
            <v>124</v>
          </cell>
          <cell r="C1320" t="str">
            <v>NON-GF</v>
          </cell>
          <cell r="D1320" t="str">
            <v>3000</v>
          </cell>
          <cell r="E1320" t="str">
            <v>3006</v>
          </cell>
          <cell r="F1320" t="str">
            <v>3006</v>
          </cell>
          <cell r="G1320">
            <v>13582717</v>
          </cell>
          <cell r="H1320" t="str">
            <v>2nd Allot</v>
          </cell>
          <cell r="I1320" t="str">
            <v>Ordinance 16717</v>
          </cell>
          <cell r="J1320" t="str">
            <v>1st Quarter</v>
          </cell>
        </row>
        <row r="1321">
          <cell r="A1321">
            <v>247</v>
          </cell>
          <cell r="B1321">
            <v>139</v>
          </cell>
          <cell r="C1321" t="str">
            <v>NON-GF</v>
          </cell>
          <cell r="D1321" t="str">
            <v>3007</v>
          </cell>
          <cell r="E1321" t="str">
            <v>3007</v>
          </cell>
          <cell r="F1321" t="str">
            <v>3007</v>
          </cell>
          <cell r="G1321">
            <v>16317655</v>
          </cell>
          <cell r="H1321" t="str">
            <v>2nd Allot</v>
          </cell>
          <cell r="I1321" t="str">
            <v>Ordinance 16717</v>
          </cell>
          <cell r="J1321" t="str">
            <v>1st Quarter</v>
          </cell>
        </row>
        <row r="1322">
          <cell r="A1322">
            <v>248</v>
          </cell>
          <cell r="B1322">
            <v>138</v>
          </cell>
          <cell r="C1322" t="str">
            <v>NON-GF</v>
          </cell>
          <cell r="D1322" t="str">
            <v>3000</v>
          </cell>
          <cell r="E1322" t="str">
            <v>3008</v>
          </cell>
          <cell r="F1322" t="str">
            <v>3008</v>
          </cell>
          <cell r="G1322">
            <v>41790145</v>
          </cell>
          <cell r="H1322" t="str">
            <v>2nd Allot</v>
          </cell>
          <cell r="I1322" t="str">
            <v>Ordinance 16717</v>
          </cell>
          <cell r="J1322" t="str">
            <v>1st Quarter</v>
          </cell>
        </row>
        <row r="1323">
          <cell r="A1323">
            <v>249</v>
          </cell>
          <cell r="B1323">
            <v>110</v>
          </cell>
          <cell r="C1323" t="str">
            <v>NON-GF</v>
          </cell>
          <cell r="D1323" t="str">
            <v>5481</v>
          </cell>
          <cell r="E1323" t="str">
            <v>3180M</v>
          </cell>
          <cell r="F1323" t="str">
            <v>3180M</v>
          </cell>
          <cell r="G1323">
            <v>1134663</v>
          </cell>
          <cell r="H1323" t="str">
            <v>2nd Allot</v>
          </cell>
          <cell r="I1323" t="str">
            <v>Ordinance 16717</v>
          </cell>
          <cell r="J1323" t="str">
            <v>1st Quarter</v>
          </cell>
        </row>
        <row r="1324">
          <cell r="A1324">
            <v>250</v>
          </cell>
          <cell r="B1324">
            <v>105</v>
          </cell>
          <cell r="C1324" t="str">
            <v>NON-GF</v>
          </cell>
          <cell r="D1324" t="str">
            <v>4610</v>
          </cell>
          <cell r="E1324" t="str">
            <v>4000M</v>
          </cell>
          <cell r="F1324" t="str">
            <v>4000M.WB410</v>
          </cell>
          <cell r="G1324">
            <v>9839462</v>
          </cell>
          <cell r="H1324" t="str">
            <v>2nd Allot</v>
          </cell>
          <cell r="I1324" t="str">
            <v>Ordinance 16717</v>
          </cell>
          <cell r="J1324" t="str">
            <v>1st Quarter</v>
          </cell>
        </row>
        <row r="1325">
          <cell r="A1325">
            <v>251</v>
          </cell>
          <cell r="B1325">
            <v>105</v>
          </cell>
          <cell r="C1325" t="str">
            <v>NON-GF</v>
          </cell>
          <cell r="D1325" t="str">
            <v>4610</v>
          </cell>
          <cell r="E1325" t="str">
            <v>4000M</v>
          </cell>
          <cell r="F1325" t="str">
            <v>4000M.WB440</v>
          </cell>
          <cell r="G1325">
            <v>14643229</v>
          </cell>
          <cell r="H1325" t="str">
            <v>2nd Allot</v>
          </cell>
          <cell r="I1325" t="str">
            <v>Ordinance 16717</v>
          </cell>
          <cell r="J1325" t="str">
            <v>1st Quarter</v>
          </cell>
        </row>
        <row r="1326">
          <cell r="A1326">
            <v>252</v>
          </cell>
          <cell r="B1326">
            <v>105</v>
          </cell>
          <cell r="C1326" t="str">
            <v>NON-GF</v>
          </cell>
          <cell r="D1326" t="str">
            <v>4610</v>
          </cell>
          <cell r="E1326" t="str">
            <v>4000M</v>
          </cell>
          <cell r="F1326" t="str">
            <v>4000M.WB460</v>
          </cell>
          <cell r="G1326">
            <v>2631711</v>
          </cell>
          <cell r="H1326" t="str">
            <v>2nd Allot</v>
          </cell>
          <cell r="I1326" t="str">
            <v>Ordinance 16717</v>
          </cell>
          <cell r="J1326" t="str">
            <v>1st Quarter</v>
          </cell>
        </row>
        <row r="1327">
          <cell r="A1327">
            <v>253</v>
          </cell>
          <cell r="B1327">
            <v>105</v>
          </cell>
          <cell r="C1327" t="str">
            <v>NON-GF</v>
          </cell>
          <cell r="D1327" t="str">
            <v>4610</v>
          </cell>
          <cell r="E1327" t="str">
            <v>4000M</v>
          </cell>
          <cell r="F1327" t="str">
            <v>4000M.WB480</v>
          </cell>
          <cell r="G1327">
            <v>117219</v>
          </cell>
          <cell r="H1327" t="str">
            <v>2nd Allot</v>
          </cell>
          <cell r="I1327" t="str">
            <v>Ordinance 16717</v>
          </cell>
          <cell r="J1327" t="str">
            <v>1st Quarter</v>
          </cell>
        </row>
        <row r="1328">
          <cell r="A1328">
            <v>254</v>
          </cell>
          <cell r="B1328">
            <v>105</v>
          </cell>
          <cell r="C1328" t="str">
            <v>NON-GF</v>
          </cell>
          <cell r="D1328" t="str">
            <v>4610</v>
          </cell>
          <cell r="E1328" t="str">
            <v>4000M</v>
          </cell>
          <cell r="F1328" t="str">
            <v>4000M.WB490</v>
          </cell>
          <cell r="G1328">
            <v>-13387</v>
          </cell>
          <cell r="H1328" t="str">
            <v>2nd Allot</v>
          </cell>
          <cell r="I1328" t="str">
            <v>Ordinance 16717</v>
          </cell>
          <cell r="J1328" t="str">
            <v>1st Quarter</v>
          </cell>
        </row>
        <row r="1329">
          <cell r="A1329">
            <v>255</v>
          </cell>
          <cell r="B1329">
            <v>119</v>
          </cell>
          <cell r="C1329" t="str">
            <v>NON-GF</v>
          </cell>
          <cell r="D1329" t="str">
            <v>4610</v>
          </cell>
          <cell r="E1329" t="str">
            <v>4999M</v>
          </cell>
          <cell r="F1329" t="str">
            <v>4999M</v>
          </cell>
          <cell r="G1329">
            <v>44642337</v>
          </cell>
          <cell r="H1329" t="str">
            <v>2nd Allot</v>
          </cell>
          <cell r="I1329" t="str">
            <v>Ordinance 16717</v>
          </cell>
          <cell r="J1329" t="str">
            <v>1st Quarter</v>
          </cell>
        </row>
        <row r="1330">
          <cell r="A1330">
            <v>256</v>
          </cell>
          <cell r="B1330">
            <v>131</v>
          </cell>
          <cell r="C1330" t="str">
            <v>NON-GF</v>
          </cell>
          <cell r="D1330" t="str">
            <v>4640</v>
          </cell>
          <cell r="E1330" t="str">
            <v>5000M</v>
          </cell>
          <cell r="F1330" t="str">
            <v>5000M.5110M</v>
          </cell>
          <cell r="G1330">
            <v>15926104</v>
          </cell>
          <cell r="H1330" t="str">
            <v>2nd Allot</v>
          </cell>
          <cell r="I1330" t="str">
            <v>Ordinance 16717</v>
          </cell>
          <cell r="J1330" t="str">
            <v>1st Quarter</v>
          </cell>
        </row>
        <row r="1331">
          <cell r="A1331">
            <v>257</v>
          </cell>
          <cell r="B1331">
            <v>131</v>
          </cell>
          <cell r="C1331" t="str">
            <v>NON-GF</v>
          </cell>
          <cell r="D1331" t="str">
            <v>4640</v>
          </cell>
          <cell r="E1331" t="str">
            <v>5000M</v>
          </cell>
          <cell r="F1331" t="str">
            <v>5000M.5210M</v>
          </cell>
          <cell r="G1331">
            <v>58474803</v>
          </cell>
          <cell r="H1331" t="str">
            <v>2nd Allot</v>
          </cell>
          <cell r="I1331" t="str">
            <v>Ordinance 16717</v>
          </cell>
          <cell r="J1331" t="str">
            <v>1st Quarter</v>
          </cell>
        </row>
        <row r="1332">
          <cell r="A1332">
            <v>258</v>
          </cell>
          <cell r="B1332">
            <v>131</v>
          </cell>
          <cell r="C1332" t="str">
            <v>NON-GF</v>
          </cell>
          <cell r="D1332" t="str">
            <v>4640</v>
          </cell>
          <cell r="E1332" t="str">
            <v>5000M</v>
          </cell>
          <cell r="F1332" t="str">
            <v>5000M.5310M</v>
          </cell>
          <cell r="G1332">
            <v>30956227</v>
          </cell>
          <cell r="H1332" t="str">
            <v>2nd Allot</v>
          </cell>
          <cell r="I1332" t="str">
            <v>Ordinance 16717</v>
          </cell>
          <cell r="J1332" t="str">
            <v>1st Quarter</v>
          </cell>
        </row>
        <row r="1333">
          <cell r="A1333">
            <v>259</v>
          </cell>
          <cell r="B1333">
            <v>131</v>
          </cell>
          <cell r="C1333" t="str">
            <v>NON-GF</v>
          </cell>
          <cell r="D1333" t="str">
            <v>4640</v>
          </cell>
          <cell r="E1333" t="str">
            <v>5000M</v>
          </cell>
          <cell r="F1333" t="str">
            <v>5000M.5410M</v>
          </cell>
          <cell r="G1333">
            <v>8554783</v>
          </cell>
          <cell r="H1333" t="str">
            <v>2nd Allot</v>
          </cell>
          <cell r="I1333" t="str">
            <v>Ordinance 16717</v>
          </cell>
          <cell r="J1333" t="str">
            <v>1st Quarter</v>
          </cell>
        </row>
        <row r="1334">
          <cell r="A1334">
            <v>260</v>
          </cell>
          <cell r="B1334">
            <v>131</v>
          </cell>
          <cell r="C1334" t="str">
            <v>NON-GF</v>
          </cell>
          <cell r="D1334" t="str">
            <v>4640</v>
          </cell>
          <cell r="E1334" t="str">
            <v>5000M</v>
          </cell>
          <cell r="F1334" t="str">
            <v>5000M.5510M</v>
          </cell>
          <cell r="G1334">
            <v>294621</v>
          </cell>
          <cell r="H1334" t="str">
            <v>2nd Allot</v>
          </cell>
          <cell r="I1334" t="str">
            <v>Ordinance 16717</v>
          </cell>
          <cell r="J1334" t="str">
            <v>1st Quarter</v>
          </cell>
        </row>
        <row r="1335">
          <cell r="A1335">
            <v>261</v>
          </cell>
          <cell r="B1335">
            <v>131</v>
          </cell>
          <cell r="C1335" t="str">
            <v>NON-GF</v>
          </cell>
          <cell r="D1335" t="str">
            <v>4640</v>
          </cell>
          <cell r="E1335" t="str">
            <v>5000M</v>
          </cell>
          <cell r="F1335" t="str">
            <v>5000M.5710M</v>
          </cell>
          <cell r="G1335">
            <v>4688438</v>
          </cell>
          <cell r="H1335" t="str">
            <v>2nd Allot</v>
          </cell>
          <cell r="I1335" t="str">
            <v>Ordinance 16717</v>
          </cell>
          <cell r="J1335" t="str">
            <v>1st Quarter</v>
          </cell>
        </row>
        <row r="1336">
          <cell r="A1336">
            <v>262</v>
          </cell>
          <cell r="B1336">
            <v>131</v>
          </cell>
          <cell r="C1336" t="str">
            <v>NON-GF</v>
          </cell>
          <cell r="D1336" t="str">
            <v>4640</v>
          </cell>
          <cell r="E1336" t="str">
            <v>5000M</v>
          </cell>
          <cell r="F1336" t="str">
            <v>5000M.5750M</v>
          </cell>
          <cell r="G1336">
            <v>16110589</v>
          </cell>
          <cell r="H1336" t="str">
            <v>2nd Allot</v>
          </cell>
          <cell r="I1336" t="str">
            <v>Ordinance 16717</v>
          </cell>
          <cell r="J1336" t="str">
            <v>1st Quarter</v>
          </cell>
        </row>
        <row r="1337">
          <cell r="A1337">
            <v>263</v>
          </cell>
          <cell r="B1337">
            <v>131</v>
          </cell>
          <cell r="C1337" t="str">
            <v>NON-GF</v>
          </cell>
          <cell r="D1337" t="str">
            <v>4640</v>
          </cell>
          <cell r="E1337" t="str">
            <v>5000M</v>
          </cell>
          <cell r="F1337" t="str">
            <v>5000M.5810M</v>
          </cell>
          <cell r="G1337">
            <v>3759811</v>
          </cell>
          <cell r="H1337" t="str">
            <v>2nd Allot</v>
          </cell>
          <cell r="I1337" t="str">
            <v>Ordinance 16717</v>
          </cell>
          <cell r="J1337" t="str">
            <v>1st Quarter</v>
          </cell>
        </row>
        <row r="1338">
          <cell r="A1338">
            <v>264</v>
          </cell>
          <cell r="B1338">
            <v>131</v>
          </cell>
          <cell r="C1338" t="str">
            <v>NON-GF</v>
          </cell>
          <cell r="D1338" t="str">
            <v>4640</v>
          </cell>
          <cell r="E1338" t="str">
            <v>5000M</v>
          </cell>
          <cell r="F1338" t="str">
            <v>5000M.5950M</v>
          </cell>
          <cell r="G1338">
            <v>6076457</v>
          </cell>
          <cell r="H1338" t="str">
            <v>2nd Allot</v>
          </cell>
          <cell r="I1338" t="str">
            <v>Ordinance 16717</v>
          </cell>
          <cell r="J1338" t="str">
            <v>1st Quarter</v>
          </cell>
        </row>
        <row r="1339">
          <cell r="A1339">
            <v>265</v>
          </cell>
          <cell r="B1339">
            <v>133</v>
          </cell>
          <cell r="C1339" t="str">
            <v>NON-GF</v>
          </cell>
          <cell r="D1339" t="str">
            <v>4647</v>
          </cell>
          <cell r="E1339" t="str">
            <v>5002M</v>
          </cell>
          <cell r="F1339" t="str">
            <v>5002M</v>
          </cell>
          <cell r="G1339">
            <v>14441860</v>
          </cell>
          <cell r="H1339" t="str">
            <v>2nd Allot</v>
          </cell>
          <cell r="I1339" t="str">
            <v>Ordinance 16717</v>
          </cell>
          <cell r="J1339" t="str">
            <v>1st Quarter</v>
          </cell>
        </row>
        <row r="1340">
          <cell r="A1340">
            <v>266</v>
          </cell>
          <cell r="B1340">
            <v>132</v>
          </cell>
          <cell r="C1340" t="str">
            <v>NON-GF</v>
          </cell>
          <cell r="D1340" t="str">
            <v>4640</v>
          </cell>
          <cell r="E1340" t="str">
            <v>5010M</v>
          </cell>
          <cell r="F1340" t="str">
            <v>5010M.5014M</v>
          </cell>
          <cell r="G1340">
            <v>2802774</v>
          </cell>
          <cell r="H1340" t="str">
            <v>2nd Allot</v>
          </cell>
          <cell r="I1340" t="str">
            <v>Ordinance 16717</v>
          </cell>
          <cell r="J1340" t="str">
            <v>1st Quarter</v>
          </cell>
        </row>
        <row r="1341">
          <cell r="A1341">
            <v>267</v>
          </cell>
          <cell r="B1341">
            <v>132</v>
          </cell>
          <cell r="C1341" t="str">
            <v>NON-GF</v>
          </cell>
          <cell r="D1341" t="str">
            <v>4640</v>
          </cell>
          <cell r="E1341" t="str">
            <v>5010M</v>
          </cell>
          <cell r="F1341" t="str">
            <v>5010M.5018M</v>
          </cell>
          <cell r="G1341">
            <v>368278</v>
          </cell>
          <cell r="H1341" t="str">
            <v>2nd Allot</v>
          </cell>
          <cell r="I1341" t="str">
            <v>Ordinance 16717</v>
          </cell>
          <cell r="J1341" t="str">
            <v>1st Quarter</v>
          </cell>
        </row>
        <row r="1342">
          <cell r="A1342">
            <v>1</v>
          </cell>
          <cell r="B1342">
            <v>8</v>
          </cell>
          <cell r="C1342" t="str">
            <v>GF</v>
          </cell>
          <cell r="D1342" t="str">
            <v>0010</v>
          </cell>
          <cell r="E1342" t="str">
            <v>0010</v>
          </cell>
          <cell r="F1342" t="str">
            <v>0010.1041</v>
          </cell>
          <cell r="G1342">
            <v>137200</v>
          </cell>
          <cell r="H1342" t="str">
            <v>3rd Allot</v>
          </cell>
          <cell r="I1342" t="str">
            <v>Ordinance 16717</v>
          </cell>
          <cell r="J1342" t="str">
            <v>1st Quarter</v>
          </cell>
        </row>
        <row r="1343">
          <cell r="A1343">
            <v>2</v>
          </cell>
          <cell r="B1343">
            <v>8</v>
          </cell>
          <cell r="C1343" t="str">
            <v>GF</v>
          </cell>
          <cell r="D1343" t="str">
            <v>0010</v>
          </cell>
          <cell r="E1343" t="str">
            <v>0010</v>
          </cell>
          <cell r="F1343" t="str">
            <v>0010.6661</v>
          </cell>
          <cell r="G1343">
            <v>135918</v>
          </cell>
          <cell r="H1343" t="str">
            <v>3rd Allot</v>
          </cell>
          <cell r="I1343" t="str">
            <v>Ordinance 16717</v>
          </cell>
          <cell r="J1343" t="str">
            <v>1st Quarter</v>
          </cell>
        </row>
        <row r="1344">
          <cell r="A1344">
            <v>3</v>
          </cell>
          <cell r="B1344">
            <v>8</v>
          </cell>
          <cell r="C1344" t="str">
            <v>GF</v>
          </cell>
          <cell r="D1344" t="str">
            <v>0010</v>
          </cell>
          <cell r="E1344" t="str">
            <v>0010</v>
          </cell>
          <cell r="F1344" t="str">
            <v>0010.6662</v>
          </cell>
          <cell r="G1344">
            <v>136312</v>
          </cell>
          <cell r="H1344" t="str">
            <v>3rd Allot</v>
          </cell>
          <cell r="I1344" t="str">
            <v>Ordinance 16717</v>
          </cell>
          <cell r="J1344" t="str">
            <v>1st Quarter</v>
          </cell>
        </row>
        <row r="1345">
          <cell r="A1345">
            <v>4</v>
          </cell>
          <cell r="B1345">
            <v>8</v>
          </cell>
          <cell r="C1345" t="str">
            <v>GF</v>
          </cell>
          <cell r="D1345" t="str">
            <v>0010</v>
          </cell>
          <cell r="E1345" t="str">
            <v>0010</v>
          </cell>
          <cell r="F1345" t="str">
            <v>0010.6663</v>
          </cell>
          <cell r="G1345">
            <v>136760</v>
          </cell>
          <cell r="H1345" t="str">
            <v>3rd Allot</v>
          </cell>
          <cell r="I1345" t="str">
            <v>Ordinance 16717</v>
          </cell>
          <cell r="J1345" t="str">
            <v>1st Quarter</v>
          </cell>
        </row>
        <row r="1346">
          <cell r="A1346">
            <v>5</v>
          </cell>
          <cell r="B1346">
            <v>8</v>
          </cell>
          <cell r="C1346" t="str">
            <v>GF</v>
          </cell>
          <cell r="D1346" t="str">
            <v>0010</v>
          </cell>
          <cell r="E1346" t="str">
            <v>0010</v>
          </cell>
          <cell r="F1346" t="str">
            <v>0010.6664</v>
          </cell>
          <cell r="G1346">
            <v>131604</v>
          </cell>
          <cell r="H1346" t="str">
            <v>3rd Allot</v>
          </cell>
          <cell r="I1346" t="str">
            <v>Ordinance 16717</v>
          </cell>
          <cell r="J1346" t="str">
            <v>1st Quarter</v>
          </cell>
        </row>
        <row r="1347">
          <cell r="A1347">
            <v>6</v>
          </cell>
          <cell r="B1347">
            <v>8</v>
          </cell>
          <cell r="C1347" t="str">
            <v>GF</v>
          </cell>
          <cell r="D1347" t="str">
            <v>0010</v>
          </cell>
          <cell r="E1347" t="str">
            <v>0010</v>
          </cell>
          <cell r="F1347" t="str">
            <v>0010.6665</v>
          </cell>
          <cell r="G1347">
            <v>128270</v>
          </cell>
          <cell r="H1347" t="str">
            <v>3rd Allot</v>
          </cell>
          <cell r="I1347" t="str">
            <v>Ordinance 16717</v>
          </cell>
          <cell r="J1347" t="str">
            <v>1st Quarter</v>
          </cell>
        </row>
        <row r="1348">
          <cell r="A1348">
            <v>7</v>
          </cell>
          <cell r="B1348">
            <v>8</v>
          </cell>
          <cell r="C1348" t="str">
            <v>GF</v>
          </cell>
          <cell r="D1348" t="str">
            <v>0010</v>
          </cell>
          <cell r="E1348" t="str">
            <v>0010</v>
          </cell>
          <cell r="F1348" t="str">
            <v>0010.6666</v>
          </cell>
          <cell r="G1348">
            <v>134300</v>
          </cell>
          <cell r="H1348" t="str">
            <v>3rd Allot</v>
          </cell>
          <cell r="I1348" t="str">
            <v>Ordinance 16717</v>
          </cell>
          <cell r="J1348" t="str">
            <v>1st Quarter</v>
          </cell>
        </row>
        <row r="1349">
          <cell r="A1349">
            <v>8</v>
          </cell>
          <cell r="B1349">
            <v>8</v>
          </cell>
          <cell r="C1349" t="str">
            <v>GF</v>
          </cell>
          <cell r="D1349" t="str">
            <v>0010</v>
          </cell>
          <cell r="E1349" t="str">
            <v>0010</v>
          </cell>
          <cell r="F1349" t="str">
            <v>0010.6667</v>
          </cell>
          <cell r="G1349">
            <v>127841</v>
          </cell>
          <cell r="H1349" t="str">
            <v>3rd Allot</v>
          </cell>
          <cell r="I1349" t="str">
            <v>Ordinance 16717</v>
          </cell>
          <cell r="J1349" t="str">
            <v>1st Quarter</v>
          </cell>
        </row>
        <row r="1350">
          <cell r="A1350">
            <v>9</v>
          </cell>
          <cell r="B1350">
            <v>8</v>
          </cell>
          <cell r="C1350" t="str">
            <v>GF</v>
          </cell>
          <cell r="D1350" t="str">
            <v>0010</v>
          </cell>
          <cell r="E1350" t="str">
            <v>0010</v>
          </cell>
          <cell r="F1350" t="str">
            <v>0010.6668</v>
          </cell>
          <cell r="G1350">
            <v>133454</v>
          </cell>
          <cell r="H1350" t="str">
            <v>3rd Allot</v>
          </cell>
          <cell r="I1350" t="str">
            <v>Ordinance 16717</v>
          </cell>
          <cell r="J1350" t="str">
            <v>1st Quarter</v>
          </cell>
        </row>
        <row r="1351">
          <cell r="A1351">
            <v>10</v>
          </cell>
          <cell r="B1351">
            <v>8</v>
          </cell>
          <cell r="C1351" t="str">
            <v>GF</v>
          </cell>
          <cell r="D1351" t="str">
            <v>0010</v>
          </cell>
          <cell r="E1351" t="str">
            <v>0010</v>
          </cell>
          <cell r="F1351" t="str">
            <v>0010.6669</v>
          </cell>
          <cell r="G1351">
            <v>137767</v>
          </cell>
          <cell r="H1351" t="str">
            <v>3rd Allot</v>
          </cell>
          <cell r="I1351" t="str">
            <v>Ordinance 16717</v>
          </cell>
          <cell r="J1351" t="str">
            <v>1st Quarter</v>
          </cell>
        </row>
        <row r="1352">
          <cell r="A1352">
            <v>11</v>
          </cell>
          <cell r="B1352">
            <v>9</v>
          </cell>
          <cell r="C1352" t="str">
            <v>GF</v>
          </cell>
          <cell r="D1352" t="str">
            <v>0010</v>
          </cell>
          <cell r="E1352" t="str">
            <v>0020</v>
          </cell>
          <cell r="F1352" t="str">
            <v>0020.1043</v>
          </cell>
          <cell r="G1352">
            <v>771862</v>
          </cell>
          <cell r="H1352" t="str">
            <v>3rd Allot</v>
          </cell>
          <cell r="I1352" t="str">
            <v>Ordinance 16717</v>
          </cell>
          <cell r="J1352" t="str">
            <v>1st Quarter</v>
          </cell>
        </row>
        <row r="1353">
          <cell r="A1353">
            <v>12</v>
          </cell>
          <cell r="B1353">
            <v>9</v>
          </cell>
          <cell r="C1353" t="str">
            <v>GF</v>
          </cell>
          <cell r="D1353" t="str">
            <v>0010</v>
          </cell>
          <cell r="E1353" t="str">
            <v>0020</v>
          </cell>
          <cell r="F1353" t="str">
            <v>0020.1046</v>
          </cell>
          <cell r="G1353">
            <v>1318489</v>
          </cell>
          <cell r="H1353" t="str">
            <v>3rd Allot</v>
          </cell>
          <cell r="I1353" t="str">
            <v>Ordinance 16717</v>
          </cell>
          <cell r="J1353" t="str">
            <v>1st Quarter</v>
          </cell>
        </row>
        <row r="1354">
          <cell r="A1354">
            <v>13</v>
          </cell>
          <cell r="B1354">
            <v>108</v>
          </cell>
          <cell r="C1354" t="str">
            <v>NON-GF</v>
          </cell>
          <cell r="D1354" t="str">
            <v>5461</v>
          </cell>
          <cell r="E1354" t="str">
            <v>0023</v>
          </cell>
          <cell r="F1354" t="str">
            <v>0023</v>
          </cell>
          <cell r="G1354">
            <v>117068</v>
          </cell>
          <cell r="H1354" t="str">
            <v>3rd Allot</v>
          </cell>
          <cell r="I1354" t="str">
            <v>Ordinance 16717</v>
          </cell>
          <cell r="J1354" t="str">
            <v>1st Quarter</v>
          </cell>
        </row>
        <row r="1355">
          <cell r="A1355">
            <v>14</v>
          </cell>
          <cell r="B1355">
            <v>10</v>
          </cell>
          <cell r="C1355" t="str">
            <v>GF</v>
          </cell>
          <cell r="D1355" t="str">
            <v>0010</v>
          </cell>
          <cell r="E1355" t="str">
            <v>0030</v>
          </cell>
          <cell r="F1355" t="str">
            <v>0030</v>
          </cell>
          <cell r="G1355">
            <v>152015</v>
          </cell>
          <cell r="H1355" t="str">
            <v>3rd Allot</v>
          </cell>
          <cell r="I1355" t="str">
            <v>Ordinance 16717</v>
          </cell>
          <cell r="J1355" t="str">
            <v>1st Quarter</v>
          </cell>
        </row>
        <row r="1356">
          <cell r="A1356">
            <v>15</v>
          </cell>
          <cell r="B1356">
            <v>11</v>
          </cell>
          <cell r="C1356" t="str">
            <v>GF</v>
          </cell>
          <cell r="D1356" t="str">
            <v>0010</v>
          </cell>
          <cell r="E1356" t="str">
            <v>0040</v>
          </cell>
          <cell r="F1356" t="str">
            <v>0040.1045</v>
          </cell>
          <cell r="G1356">
            <v>398233</v>
          </cell>
          <cell r="H1356" t="str">
            <v>3rd Allot</v>
          </cell>
          <cell r="I1356" t="str">
            <v>Ordinance 16717</v>
          </cell>
          <cell r="J1356" t="str">
            <v>1st Quarter</v>
          </cell>
        </row>
        <row r="1357">
          <cell r="A1357">
            <v>16</v>
          </cell>
          <cell r="B1357">
            <v>11</v>
          </cell>
          <cell r="C1357" t="str">
            <v>GF</v>
          </cell>
          <cell r="D1357" t="str">
            <v>0010</v>
          </cell>
          <cell r="E1357" t="str">
            <v>0040</v>
          </cell>
          <cell r="F1357" t="str">
            <v>0040.6670</v>
          </cell>
          <cell r="G1357">
            <v>-4201</v>
          </cell>
          <cell r="H1357" t="str">
            <v>3rd Allot</v>
          </cell>
          <cell r="I1357" t="str">
            <v>Ordinance 16717</v>
          </cell>
          <cell r="J1357" t="str">
            <v>1st Quarter</v>
          </cell>
        </row>
        <row r="1358">
          <cell r="A1358">
            <v>17</v>
          </cell>
          <cell r="B1358">
            <v>12</v>
          </cell>
          <cell r="C1358" t="str">
            <v>GF</v>
          </cell>
          <cell r="D1358" t="str">
            <v>0010</v>
          </cell>
          <cell r="E1358" t="str">
            <v>0050</v>
          </cell>
          <cell r="F1358" t="str">
            <v>0050.1047</v>
          </cell>
          <cell r="G1358">
            <v>63624</v>
          </cell>
          <cell r="H1358" t="str">
            <v>3rd Allot</v>
          </cell>
          <cell r="I1358" t="str">
            <v>Ordinance 16717</v>
          </cell>
          <cell r="J1358" t="str">
            <v>1st Quarter</v>
          </cell>
        </row>
        <row r="1359">
          <cell r="A1359">
            <v>18</v>
          </cell>
          <cell r="B1359">
            <v>12</v>
          </cell>
          <cell r="C1359" t="str">
            <v>GF</v>
          </cell>
          <cell r="D1359" t="str">
            <v>0010</v>
          </cell>
          <cell r="E1359" t="str">
            <v>0050</v>
          </cell>
          <cell r="F1359" t="str">
            <v>0050.1048</v>
          </cell>
          <cell r="G1359">
            <v>223015</v>
          </cell>
          <cell r="H1359" t="str">
            <v>3rd Allot</v>
          </cell>
          <cell r="I1359" t="str">
            <v>Ordinance 16717</v>
          </cell>
          <cell r="J1359" t="str">
            <v>1st Quarter</v>
          </cell>
        </row>
        <row r="1360">
          <cell r="A1360">
            <v>19</v>
          </cell>
          <cell r="B1360">
            <v>13</v>
          </cell>
          <cell r="C1360" t="str">
            <v>GF</v>
          </cell>
          <cell r="D1360" t="str">
            <v>0010</v>
          </cell>
          <cell r="E1360" t="str">
            <v>0060</v>
          </cell>
          <cell r="F1360" t="str">
            <v>0060</v>
          </cell>
          <cell r="G1360">
            <v>156376</v>
          </cell>
          <cell r="H1360" t="str">
            <v>3rd Allot</v>
          </cell>
          <cell r="I1360" t="str">
            <v>Ordinance 16717</v>
          </cell>
          <cell r="J1360" t="str">
            <v>1st Quarter</v>
          </cell>
        </row>
        <row r="1361">
          <cell r="A1361">
            <v>20</v>
          </cell>
          <cell r="B1361">
            <v>14</v>
          </cell>
          <cell r="C1361" t="str">
            <v>GF</v>
          </cell>
          <cell r="D1361" t="str">
            <v>0010</v>
          </cell>
          <cell r="E1361" t="str">
            <v>0070</v>
          </cell>
          <cell r="F1361" t="str">
            <v>0070</v>
          </cell>
          <cell r="G1361">
            <v>176102</v>
          </cell>
          <cell r="H1361" t="str">
            <v>3rd Allot</v>
          </cell>
          <cell r="I1361" t="str">
            <v>Ordinance 16717</v>
          </cell>
          <cell r="J1361" t="str">
            <v>1st Quarter</v>
          </cell>
        </row>
        <row r="1362">
          <cell r="A1362">
            <v>21</v>
          </cell>
          <cell r="B1362">
            <v>15</v>
          </cell>
          <cell r="C1362" t="str">
            <v>GF</v>
          </cell>
          <cell r="D1362" t="str">
            <v>0010</v>
          </cell>
          <cell r="E1362" t="str">
            <v>0085</v>
          </cell>
          <cell r="F1362" t="str">
            <v>0085</v>
          </cell>
          <cell r="G1362">
            <v>89261</v>
          </cell>
          <cell r="H1362" t="str">
            <v>3rd Allot</v>
          </cell>
          <cell r="I1362" t="str">
            <v>Ordinance 16717</v>
          </cell>
          <cell r="J1362" t="str">
            <v>1st Quarter</v>
          </cell>
        </row>
        <row r="1363">
          <cell r="A1363">
            <v>22</v>
          </cell>
          <cell r="B1363">
            <v>16</v>
          </cell>
          <cell r="C1363" t="str">
            <v>GF</v>
          </cell>
          <cell r="D1363" t="str">
            <v>0010</v>
          </cell>
          <cell r="E1363" t="str">
            <v>0087</v>
          </cell>
          <cell r="F1363" t="str">
            <v>0087</v>
          </cell>
          <cell r="G1363">
            <v>77226</v>
          </cell>
          <cell r="H1363" t="str">
            <v>3rd Allot</v>
          </cell>
          <cell r="I1363" t="str">
            <v>Ordinance 16717</v>
          </cell>
          <cell r="J1363" t="str">
            <v>1st Quarter</v>
          </cell>
        </row>
        <row r="1364">
          <cell r="A1364">
            <v>23</v>
          </cell>
          <cell r="B1364">
            <v>86</v>
          </cell>
          <cell r="C1364" t="str">
            <v>NON-GF</v>
          </cell>
          <cell r="D1364" t="str">
            <v>1391</v>
          </cell>
          <cell r="E1364" t="str">
            <v>0091</v>
          </cell>
          <cell r="F1364" t="str">
            <v>0091</v>
          </cell>
          <cell r="G1364">
            <v>60765</v>
          </cell>
          <cell r="H1364" t="str">
            <v>3rd Allot</v>
          </cell>
          <cell r="I1364" t="str">
            <v>Ordinance 16717</v>
          </cell>
          <cell r="J1364" t="str">
            <v>1st Quarter</v>
          </cell>
        </row>
        <row r="1365">
          <cell r="A1365">
            <v>24</v>
          </cell>
          <cell r="B1365">
            <v>17</v>
          </cell>
          <cell r="C1365" t="str">
            <v>GF</v>
          </cell>
          <cell r="D1365" t="str">
            <v>0010</v>
          </cell>
          <cell r="E1365" t="str">
            <v>0110</v>
          </cell>
          <cell r="F1365" t="str">
            <v>0110</v>
          </cell>
          <cell r="G1365">
            <v>80649</v>
          </cell>
          <cell r="H1365" t="str">
            <v>3rd Allot</v>
          </cell>
          <cell r="I1365" t="str">
            <v>Ordinance 16717</v>
          </cell>
          <cell r="J1365" t="str">
            <v>1st Quarter</v>
          </cell>
        </row>
        <row r="1366">
          <cell r="A1366">
            <v>25</v>
          </cell>
          <cell r="B1366">
            <v>72</v>
          </cell>
          <cell r="C1366" t="str">
            <v>NON-GF</v>
          </cell>
          <cell r="D1366" t="str">
            <v>1141</v>
          </cell>
          <cell r="E1366" t="str">
            <v>0117</v>
          </cell>
          <cell r="F1366" t="str">
            <v>0117.9759</v>
          </cell>
          <cell r="G1366">
            <v>2743460</v>
          </cell>
          <cell r="H1366" t="str">
            <v>3rd Allot</v>
          </cell>
          <cell r="I1366" t="str">
            <v>Ordinance 16717</v>
          </cell>
          <cell r="J1366" t="str">
            <v>1st Quarter</v>
          </cell>
        </row>
        <row r="1367">
          <cell r="A1367">
            <v>26</v>
          </cell>
          <cell r="B1367">
            <v>72</v>
          </cell>
          <cell r="C1367" t="str">
            <v>NON-GF</v>
          </cell>
          <cell r="D1367" t="str">
            <v>1141</v>
          </cell>
          <cell r="E1367" t="str">
            <v>0117</v>
          </cell>
          <cell r="F1367" t="str">
            <v>0117.9770</v>
          </cell>
          <cell r="G1367">
            <v>327847</v>
          </cell>
          <cell r="H1367" t="str">
            <v>3rd Allot</v>
          </cell>
          <cell r="I1367" t="str">
            <v>Ordinance 16717</v>
          </cell>
          <cell r="J1367" t="str">
            <v>1st Quarter</v>
          </cell>
        </row>
        <row r="1368">
          <cell r="A1368">
            <v>27</v>
          </cell>
          <cell r="B1368">
            <v>73</v>
          </cell>
          <cell r="C1368" t="str">
            <v>NON-GF</v>
          </cell>
          <cell r="D1368" t="str">
            <v>1142</v>
          </cell>
          <cell r="E1368" t="str">
            <v>0118</v>
          </cell>
          <cell r="F1368" t="str">
            <v>0118.9775</v>
          </cell>
          <cell r="G1368">
            <v>2902929</v>
          </cell>
          <cell r="H1368" t="str">
            <v>3rd Allot</v>
          </cell>
          <cell r="I1368" t="str">
            <v>Ordinance 16717</v>
          </cell>
          <cell r="J1368" t="str">
            <v>1st Quarter</v>
          </cell>
        </row>
        <row r="1369">
          <cell r="A1369">
            <v>28</v>
          </cell>
          <cell r="B1369">
            <v>73</v>
          </cell>
          <cell r="C1369" t="str">
            <v>NON-GF</v>
          </cell>
          <cell r="D1369" t="str">
            <v>1142</v>
          </cell>
          <cell r="E1369" t="str">
            <v>0118</v>
          </cell>
          <cell r="F1369" t="str">
            <v>0118.9786</v>
          </cell>
          <cell r="G1369">
            <v>640616</v>
          </cell>
          <cell r="H1369" t="str">
            <v>3rd Allot</v>
          </cell>
          <cell r="I1369" t="str">
            <v>Ordinance 16717</v>
          </cell>
          <cell r="J1369" t="str">
            <v>1st Quarter</v>
          </cell>
        </row>
        <row r="1370">
          <cell r="A1370">
            <v>29</v>
          </cell>
          <cell r="B1370">
            <v>18</v>
          </cell>
          <cell r="C1370" t="str">
            <v>GF</v>
          </cell>
          <cell r="D1370" t="str">
            <v>0010</v>
          </cell>
          <cell r="E1370" t="str">
            <v>0120</v>
          </cell>
          <cell r="F1370" t="str">
            <v>0120</v>
          </cell>
          <cell r="G1370">
            <v>908876</v>
          </cell>
          <cell r="H1370" t="str">
            <v>3rd Allot</v>
          </cell>
          <cell r="I1370" t="str">
            <v>Ordinance 16717</v>
          </cell>
          <cell r="J1370" t="str">
            <v>1st Quarter</v>
          </cell>
        </row>
        <row r="1371">
          <cell r="A1371">
            <v>30</v>
          </cell>
          <cell r="B1371">
            <v>134</v>
          </cell>
          <cell r="C1371" t="str">
            <v>NON-GF</v>
          </cell>
          <cell r="D1371" t="str">
            <v>5441</v>
          </cell>
          <cell r="E1371" t="str">
            <v>0137</v>
          </cell>
          <cell r="F1371" t="str">
            <v>0137</v>
          </cell>
          <cell r="G1371">
            <v>1440510</v>
          </cell>
          <cell r="H1371" t="str">
            <v>3rd Allot</v>
          </cell>
          <cell r="I1371" t="str">
            <v>Ordinance 16717</v>
          </cell>
          <cell r="J1371" t="str">
            <v>1st Quarter</v>
          </cell>
        </row>
        <row r="1372">
          <cell r="A1372">
            <v>31</v>
          </cell>
          <cell r="B1372">
            <v>107</v>
          </cell>
          <cell r="C1372" t="str">
            <v>NON-GF</v>
          </cell>
          <cell r="D1372" t="str">
            <v>5450</v>
          </cell>
          <cell r="E1372" t="str">
            <v>0138</v>
          </cell>
          <cell r="F1372" t="str">
            <v>0138.6800M</v>
          </cell>
          <cell r="G1372">
            <v>2883796</v>
          </cell>
          <cell r="H1372" t="str">
            <v>3rd Allot</v>
          </cell>
          <cell r="I1372" t="str">
            <v>Ordinance 16717</v>
          </cell>
          <cell r="J1372" t="str">
            <v>1st Quarter</v>
          </cell>
        </row>
        <row r="1373">
          <cell r="A1373">
            <v>32</v>
          </cell>
          <cell r="B1373">
            <v>107</v>
          </cell>
          <cell r="C1373" t="str">
            <v>NON-GF</v>
          </cell>
          <cell r="D1373" t="str">
            <v>5450</v>
          </cell>
          <cell r="E1373" t="str">
            <v>0138</v>
          </cell>
          <cell r="F1373" t="str">
            <v>0138.6810M</v>
          </cell>
          <cell r="G1373">
            <v>870495</v>
          </cell>
          <cell r="H1373" t="str">
            <v>3rd Allot</v>
          </cell>
          <cell r="I1373" t="str">
            <v>Ordinance 16717</v>
          </cell>
          <cell r="J1373" t="str">
            <v>1st Quarter</v>
          </cell>
        </row>
        <row r="1374">
          <cell r="A1374">
            <v>33</v>
          </cell>
          <cell r="B1374">
            <v>107</v>
          </cell>
          <cell r="C1374" t="str">
            <v>NON-GF</v>
          </cell>
          <cell r="D1374" t="str">
            <v>5450</v>
          </cell>
          <cell r="E1374" t="str">
            <v>0138</v>
          </cell>
          <cell r="F1374" t="str">
            <v>0138.6820M</v>
          </cell>
          <cell r="G1374">
            <v>1232438</v>
          </cell>
          <cell r="H1374" t="str">
            <v>3rd Allot</v>
          </cell>
          <cell r="I1374" t="str">
            <v>Ordinance 16717</v>
          </cell>
          <cell r="J1374" t="str">
            <v>1st Quarter</v>
          </cell>
        </row>
        <row r="1375">
          <cell r="A1375">
            <v>34</v>
          </cell>
          <cell r="B1375">
            <v>107</v>
          </cell>
          <cell r="C1375" t="str">
            <v>NON-GF</v>
          </cell>
          <cell r="D1375" t="str">
            <v>5450</v>
          </cell>
          <cell r="E1375" t="str">
            <v>0138</v>
          </cell>
          <cell r="F1375" t="str">
            <v>0138.6830M</v>
          </cell>
          <cell r="G1375">
            <v>1296273</v>
          </cell>
          <cell r="H1375" t="str">
            <v>3rd Allot</v>
          </cell>
          <cell r="I1375" t="str">
            <v>Ordinance 16717</v>
          </cell>
          <cell r="J1375" t="str">
            <v>1st Quarter</v>
          </cell>
        </row>
        <row r="1376">
          <cell r="A1376">
            <v>35</v>
          </cell>
          <cell r="B1376">
            <v>107</v>
          </cell>
          <cell r="C1376" t="str">
            <v>NON-GF</v>
          </cell>
          <cell r="D1376" t="str">
            <v>5450</v>
          </cell>
          <cell r="E1376" t="str">
            <v>0138</v>
          </cell>
          <cell r="F1376" t="str">
            <v>0138.6850M</v>
          </cell>
          <cell r="G1376">
            <v>993850</v>
          </cell>
          <cell r="H1376" t="str">
            <v>3rd Allot</v>
          </cell>
          <cell r="I1376" t="str">
            <v>Ordinance 16717</v>
          </cell>
          <cell r="J1376" t="str">
            <v>1st Quarter</v>
          </cell>
        </row>
        <row r="1377">
          <cell r="A1377">
            <v>36</v>
          </cell>
          <cell r="B1377">
            <v>19</v>
          </cell>
          <cell r="C1377" t="str">
            <v>GF</v>
          </cell>
          <cell r="D1377" t="str">
            <v>0010</v>
          </cell>
          <cell r="E1377" t="str">
            <v>0140</v>
          </cell>
          <cell r="F1377" t="str">
            <v>0140</v>
          </cell>
          <cell r="G1377">
            <v>1074916</v>
          </cell>
          <cell r="H1377" t="str">
            <v>3rd Allot</v>
          </cell>
          <cell r="I1377" t="str">
            <v>Ordinance 16717</v>
          </cell>
          <cell r="J1377" t="str">
            <v>1st Quarter</v>
          </cell>
        </row>
        <row r="1378">
          <cell r="A1378">
            <v>37</v>
          </cell>
          <cell r="B1378">
            <v>20</v>
          </cell>
          <cell r="C1378" t="str">
            <v>GF</v>
          </cell>
          <cell r="D1378" t="str">
            <v>0010</v>
          </cell>
          <cell r="E1378" t="str">
            <v>0150</v>
          </cell>
          <cell r="F1378" t="str">
            <v>0150</v>
          </cell>
          <cell r="G1378">
            <v>975750</v>
          </cell>
          <cell r="H1378" t="str">
            <v>3rd Allot</v>
          </cell>
          <cell r="I1378" t="str">
            <v>Ordinance 16717</v>
          </cell>
          <cell r="J1378" t="str">
            <v>1st Quarter</v>
          </cell>
        </row>
        <row r="1379">
          <cell r="A1379">
            <v>38</v>
          </cell>
          <cell r="B1379">
            <v>113</v>
          </cell>
          <cell r="C1379" t="str">
            <v>NON-GF</v>
          </cell>
          <cell r="D1379" t="str">
            <v>5520</v>
          </cell>
          <cell r="E1379" t="str">
            <v>0154</v>
          </cell>
          <cell r="F1379" t="str">
            <v>0154</v>
          </cell>
          <cell r="G1379">
            <v>5701778</v>
          </cell>
          <cell r="H1379" t="str">
            <v>3rd Allot</v>
          </cell>
          <cell r="I1379" t="str">
            <v>Ordinance 16717</v>
          </cell>
          <cell r="J1379" t="str">
            <v>1st Quarter</v>
          </cell>
        </row>
        <row r="1380">
          <cell r="A1380">
            <v>39</v>
          </cell>
          <cell r="B1380">
            <v>21</v>
          </cell>
          <cell r="C1380" t="str">
            <v>GF</v>
          </cell>
          <cell r="D1380" t="str">
            <v>0010</v>
          </cell>
          <cell r="E1380" t="str">
            <v>0180</v>
          </cell>
          <cell r="F1380" t="str">
            <v>0180</v>
          </cell>
          <cell r="G1380">
            <v>896755</v>
          </cell>
          <cell r="H1380" t="str">
            <v>3rd Allot</v>
          </cell>
          <cell r="I1380" t="str">
            <v>Ordinance 16717</v>
          </cell>
          <cell r="J1380" t="str">
            <v>1st Quarter</v>
          </cell>
        </row>
        <row r="1381">
          <cell r="A1381">
            <v>40</v>
          </cell>
          <cell r="B1381">
            <v>22</v>
          </cell>
          <cell r="C1381" t="str">
            <v>GF</v>
          </cell>
          <cell r="D1381" t="str">
            <v>0010</v>
          </cell>
          <cell r="E1381" t="str">
            <v>0200</v>
          </cell>
          <cell r="F1381" t="str">
            <v>0200.1938</v>
          </cell>
          <cell r="G1381">
            <v>2465213</v>
          </cell>
          <cell r="H1381" t="str">
            <v>3rd Allot</v>
          </cell>
          <cell r="I1381" t="str">
            <v>Ordinance 16717</v>
          </cell>
          <cell r="J1381" t="str">
            <v>1st Quarter</v>
          </cell>
        </row>
        <row r="1382">
          <cell r="A1382">
            <v>41</v>
          </cell>
          <cell r="B1382">
            <v>22</v>
          </cell>
          <cell r="C1382" t="str">
            <v>GF</v>
          </cell>
          <cell r="D1382" t="str">
            <v>0010</v>
          </cell>
          <cell r="E1382" t="str">
            <v>0200</v>
          </cell>
          <cell r="F1382" t="str">
            <v>0200.1943</v>
          </cell>
          <cell r="G1382">
            <v>8272938</v>
          </cell>
          <cell r="H1382" t="str">
            <v>3rd Allot</v>
          </cell>
          <cell r="I1382" t="str">
            <v>Ordinance 16717</v>
          </cell>
          <cell r="J1382" t="str">
            <v>1st Quarter</v>
          </cell>
        </row>
        <row r="1383">
          <cell r="A1383">
            <v>42</v>
          </cell>
          <cell r="B1383">
            <v>22</v>
          </cell>
          <cell r="C1383" t="str">
            <v>GF</v>
          </cell>
          <cell r="D1383" t="str">
            <v>0010</v>
          </cell>
          <cell r="E1383" t="str">
            <v>0200</v>
          </cell>
          <cell r="F1383" t="str">
            <v>0200.1954</v>
          </cell>
          <cell r="G1383">
            <v>8601539</v>
          </cell>
          <cell r="H1383" t="str">
            <v>3rd Allot</v>
          </cell>
          <cell r="I1383" t="str">
            <v>Ordinance 16717</v>
          </cell>
          <cell r="J1383" t="str">
            <v>1st Quarter</v>
          </cell>
        </row>
        <row r="1384">
          <cell r="A1384">
            <v>43</v>
          </cell>
          <cell r="B1384">
            <v>22</v>
          </cell>
          <cell r="C1384" t="str">
            <v>GF</v>
          </cell>
          <cell r="D1384" t="str">
            <v>0010</v>
          </cell>
          <cell r="E1384" t="str">
            <v>0200</v>
          </cell>
          <cell r="F1384" t="str">
            <v>0200.8331</v>
          </cell>
          <cell r="G1384">
            <v>6532973</v>
          </cell>
          <cell r="H1384" t="str">
            <v>3rd Allot</v>
          </cell>
          <cell r="I1384" t="str">
            <v>Ordinance 16717</v>
          </cell>
          <cell r="J1384" t="str">
            <v>1st Quarter</v>
          </cell>
        </row>
        <row r="1385">
          <cell r="A1385">
            <v>44</v>
          </cell>
          <cell r="B1385">
            <v>22</v>
          </cell>
          <cell r="C1385" t="str">
            <v>GF</v>
          </cell>
          <cell r="D1385" t="str">
            <v>0010</v>
          </cell>
          <cell r="E1385" t="str">
            <v>0200</v>
          </cell>
          <cell r="F1385" t="str">
            <v>0200.8340</v>
          </cell>
          <cell r="G1385">
            <v>3426274</v>
          </cell>
          <cell r="H1385" t="str">
            <v>3rd Allot</v>
          </cell>
          <cell r="I1385" t="str">
            <v>Ordinance 16717</v>
          </cell>
          <cell r="J1385" t="str">
            <v>1st Quarter</v>
          </cell>
        </row>
        <row r="1386">
          <cell r="A1386">
            <v>45</v>
          </cell>
          <cell r="B1386">
            <v>22</v>
          </cell>
          <cell r="C1386" t="str">
            <v>GF</v>
          </cell>
          <cell r="D1386" t="str">
            <v>0010</v>
          </cell>
          <cell r="E1386" t="str">
            <v>0200</v>
          </cell>
          <cell r="F1386" t="str">
            <v>0200.8341</v>
          </cell>
          <cell r="G1386">
            <v>521940</v>
          </cell>
          <cell r="H1386" t="str">
            <v>3rd Allot</v>
          </cell>
          <cell r="I1386" t="str">
            <v>Ordinance 16717</v>
          </cell>
          <cell r="J1386" t="str">
            <v>1st Quarter</v>
          </cell>
        </row>
        <row r="1387">
          <cell r="A1387">
            <v>46</v>
          </cell>
          <cell r="B1387">
            <v>22</v>
          </cell>
          <cell r="C1387" t="str">
            <v>GF</v>
          </cell>
          <cell r="D1387" t="str">
            <v>0010</v>
          </cell>
          <cell r="E1387" t="str">
            <v>0200</v>
          </cell>
          <cell r="F1387" t="str">
            <v>0200.8342</v>
          </cell>
          <cell r="G1387">
            <v>1179109</v>
          </cell>
          <cell r="H1387" t="str">
            <v>3rd Allot</v>
          </cell>
          <cell r="I1387" t="str">
            <v>Ordinance 16717</v>
          </cell>
          <cell r="J1387" t="str">
            <v>1st Quarter</v>
          </cell>
        </row>
        <row r="1388">
          <cell r="A1388">
            <v>47</v>
          </cell>
          <cell r="B1388">
            <v>22</v>
          </cell>
          <cell r="C1388" t="str">
            <v>GF</v>
          </cell>
          <cell r="D1388" t="str">
            <v>0010</v>
          </cell>
          <cell r="E1388" t="str">
            <v>0200</v>
          </cell>
          <cell r="F1388" t="str">
            <v>0200.8350</v>
          </cell>
          <cell r="G1388">
            <v>1967600</v>
          </cell>
          <cell r="H1388" t="str">
            <v>3rd Allot</v>
          </cell>
          <cell r="I1388" t="str">
            <v>Ordinance 16717</v>
          </cell>
          <cell r="J1388" t="str">
            <v>1st Quarter</v>
          </cell>
        </row>
        <row r="1389">
          <cell r="A1389">
            <v>48</v>
          </cell>
          <cell r="B1389">
            <v>22</v>
          </cell>
          <cell r="C1389" t="str">
            <v>GF</v>
          </cell>
          <cell r="D1389" t="str">
            <v>0010</v>
          </cell>
          <cell r="E1389" t="str">
            <v>0200</v>
          </cell>
          <cell r="F1389" t="str">
            <v>0200.8360</v>
          </cell>
          <cell r="G1389">
            <v>1706164</v>
          </cell>
          <cell r="H1389" t="str">
            <v>3rd Allot</v>
          </cell>
          <cell r="I1389" t="str">
            <v>Ordinance 16717</v>
          </cell>
          <cell r="J1389" t="str">
            <v>1st Quarter</v>
          </cell>
        </row>
        <row r="1390">
          <cell r="A1390">
            <v>49</v>
          </cell>
          <cell r="B1390">
            <v>23</v>
          </cell>
          <cell r="C1390" t="str">
            <v>GF</v>
          </cell>
          <cell r="D1390" t="str">
            <v>0010</v>
          </cell>
          <cell r="E1390" t="str">
            <v>0205</v>
          </cell>
          <cell r="F1390" t="str">
            <v>0205</v>
          </cell>
          <cell r="G1390">
            <v>215294</v>
          </cell>
          <cell r="H1390" t="str">
            <v>3rd Allot</v>
          </cell>
          <cell r="I1390" t="str">
            <v>Ordinance 16717</v>
          </cell>
          <cell r="J1390" t="str">
            <v>1st Quarter</v>
          </cell>
        </row>
        <row r="1391">
          <cell r="A1391">
            <v>50</v>
          </cell>
          <cell r="B1391">
            <v>78</v>
          </cell>
          <cell r="C1391" t="str">
            <v>NON-GF</v>
          </cell>
          <cell r="D1391" t="str">
            <v>1220</v>
          </cell>
          <cell r="E1391" t="str">
            <v>0208</v>
          </cell>
          <cell r="F1391" t="str">
            <v>0208</v>
          </cell>
          <cell r="G1391">
            <v>5081220</v>
          </cell>
          <cell r="H1391" t="str">
            <v>3rd Allot</v>
          </cell>
          <cell r="I1391" t="str">
            <v>Ordinance 16717</v>
          </cell>
          <cell r="J1391" t="str">
            <v>1st Quarter</v>
          </cell>
        </row>
        <row r="1392">
          <cell r="A1392">
            <v>51</v>
          </cell>
          <cell r="B1392">
            <v>103</v>
          </cell>
          <cell r="C1392" t="str">
            <v>NON-GF</v>
          </cell>
          <cell r="D1392" t="str">
            <v>4501</v>
          </cell>
          <cell r="E1392" t="str">
            <v>0213</v>
          </cell>
          <cell r="F1392" t="str">
            <v>0213</v>
          </cell>
          <cell r="G1392">
            <v>722242</v>
          </cell>
          <cell r="H1392" t="str">
            <v>3rd Allot</v>
          </cell>
          <cell r="I1392" t="str">
            <v>Ordinance 16717</v>
          </cell>
          <cell r="J1392" t="str">
            <v>1st Quarter</v>
          </cell>
        </row>
        <row r="1393">
          <cell r="A1393">
            <v>52</v>
          </cell>
          <cell r="B1393">
            <v>74</v>
          </cell>
          <cell r="C1393" t="str">
            <v>NON-GF</v>
          </cell>
          <cell r="D1393" t="str">
            <v>1170</v>
          </cell>
          <cell r="E1393" t="str">
            <v>0301</v>
          </cell>
          <cell r="F1393" t="str">
            <v>0301</v>
          </cell>
          <cell r="G1393">
            <v>2972459</v>
          </cell>
          <cell r="H1393" t="str">
            <v>3rd Allot</v>
          </cell>
          <cell r="I1393" t="str">
            <v>Ordinance 16717</v>
          </cell>
          <cell r="J1393" t="str">
            <v>1st Quarter</v>
          </cell>
        </row>
        <row r="1394">
          <cell r="A1394">
            <v>53</v>
          </cell>
          <cell r="B1394">
            <v>84</v>
          </cell>
          <cell r="C1394" t="str">
            <v>NON-GF</v>
          </cell>
          <cell r="D1394" t="str">
            <v>1340</v>
          </cell>
          <cell r="E1394" t="str">
            <v>0325</v>
          </cell>
          <cell r="F1394" t="str">
            <v>0325.3400</v>
          </cell>
          <cell r="G1394">
            <v>217841</v>
          </cell>
          <cell r="H1394" t="str">
            <v>3rd Allot</v>
          </cell>
          <cell r="I1394" t="str">
            <v>Ordinance 16717</v>
          </cell>
          <cell r="J1394" t="str">
            <v>1st Quarter</v>
          </cell>
        </row>
        <row r="1395">
          <cell r="A1395">
            <v>54</v>
          </cell>
          <cell r="B1395">
            <v>84</v>
          </cell>
          <cell r="C1395" t="str">
            <v>NON-GF</v>
          </cell>
          <cell r="D1395" t="str">
            <v>1340</v>
          </cell>
          <cell r="E1395" t="str">
            <v>0325</v>
          </cell>
          <cell r="F1395" t="str">
            <v>0325.3408</v>
          </cell>
          <cell r="G1395">
            <v>1868835</v>
          </cell>
          <cell r="H1395" t="str">
            <v>3rd Allot</v>
          </cell>
          <cell r="I1395" t="str">
            <v>Ordinance 16717</v>
          </cell>
          <cell r="J1395" t="str">
            <v>1st Quarter</v>
          </cell>
        </row>
        <row r="1396">
          <cell r="A1396">
            <v>55</v>
          </cell>
          <cell r="B1396">
            <v>84</v>
          </cell>
          <cell r="C1396" t="str">
            <v>NON-GF</v>
          </cell>
          <cell r="D1396" t="str">
            <v>1340</v>
          </cell>
          <cell r="E1396" t="str">
            <v>0325</v>
          </cell>
          <cell r="F1396" t="str">
            <v>0325.3424</v>
          </cell>
          <cell r="G1396">
            <v>1845126</v>
          </cell>
          <cell r="H1396" t="str">
            <v>3rd Allot</v>
          </cell>
          <cell r="I1396" t="str">
            <v>Ordinance 16717</v>
          </cell>
          <cell r="J1396" t="str">
            <v>1st Quarter</v>
          </cell>
        </row>
        <row r="1397">
          <cell r="A1397">
            <v>56</v>
          </cell>
          <cell r="B1397">
            <v>84</v>
          </cell>
          <cell r="C1397" t="str">
            <v>NON-GF</v>
          </cell>
          <cell r="D1397" t="str">
            <v>1340</v>
          </cell>
          <cell r="E1397" t="str">
            <v>0325</v>
          </cell>
          <cell r="F1397" t="str">
            <v>0325.3427</v>
          </cell>
          <cell r="G1397">
            <v>5759</v>
          </cell>
          <cell r="H1397" t="str">
            <v>3rd Allot</v>
          </cell>
          <cell r="I1397" t="str">
            <v>Ordinance 16717</v>
          </cell>
          <cell r="J1397" t="str">
            <v>1st Quarter</v>
          </cell>
        </row>
        <row r="1398">
          <cell r="A1398">
            <v>57</v>
          </cell>
          <cell r="B1398">
            <v>84</v>
          </cell>
          <cell r="C1398" t="str">
            <v>NON-GF</v>
          </cell>
          <cell r="D1398" t="str">
            <v>1340</v>
          </cell>
          <cell r="E1398" t="str">
            <v>0325</v>
          </cell>
          <cell r="F1398" t="str">
            <v>0325.3450</v>
          </cell>
          <cell r="G1398">
            <v>1535935</v>
          </cell>
          <cell r="H1398" t="str">
            <v>3rd Allot</v>
          </cell>
          <cell r="I1398" t="str">
            <v>Ordinance 16717</v>
          </cell>
          <cell r="J1398" t="str">
            <v>1st Quarter</v>
          </cell>
        </row>
        <row r="1399">
          <cell r="A1399">
            <v>58</v>
          </cell>
          <cell r="B1399">
            <v>100</v>
          </cell>
          <cell r="C1399" t="str">
            <v>NON-GF</v>
          </cell>
          <cell r="D1399" t="str">
            <v>2460</v>
          </cell>
          <cell r="E1399" t="str">
            <v>0350</v>
          </cell>
          <cell r="F1399" t="str">
            <v>0350.9650</v>
          </cell>
          <cell r="G1399">
            <v>2018070</v>
          </cell>
          <cell r="H1399" t="str">
            <v>3rd Allot</v>
          </cell>
          <cell r="I1399" t="str">
            <v>Ordinance 16717</v>
          </cell>
          <cell r="J1399" t="str">
            <v>1st Quarter</v>
          </cell>
        </row>
        <row r="1400">
          <cell r="A1400">
            <v>59</v>
          </cell>
          <cell r="B1400">
            <v>100</v>
          </cell>
          <cell r="C1400" t="str">
            <v>NON-GF</v>
          </cell>
          <cell r="D1400" t="str">
            <v>2460</v>
          </cell>
          <cell r="E1400" t="str">
            <v>0350</v>
          </cell>
          <cell r="F1400" t="str">
            <v>0350.9653</v>
          </cell>
          <cell r="G1400">
            <v>1377660</v>
          </cell>
          <cell r="H1400" t="str">
            <v>3rd Allot</v>
          </cell>
          <cell r="I1400" t="str">
            <v>Ordinance 16717</v>
          </cell>
          <cell r="J1400" t="str">
            <v>1st Quarter</v>
          </cell>
        </row>
        <row r="1401">
          <cell r="A1401">
            <v>60</v>
          </cell>
          <cell r="B1401">
            <v>100</v>
          </cell>
          <cell r="C1401" t="str">
            <v>NON-GF</v>
          </cell>
          <cell r="D1401" t="str">
            <v>2460</v>
          </cell>
          <cell r="E1401" t="str">
            <v>0350</v>
          </cell>
          <cell r="F1401" t="str">
            <v>0350.9656</v>
          </cell>
          <cell r="G1401">
            <v>2984793</v>
          </cell>
          <cell r="H1401" t="str">
            <v>3rd Allot</v>
          </cell>
          <cell r="I1401" t="str">
            <v>Ordinance 16717</v>
          </cell>
          <cell r="J1401" t="str">
            <v>1st Quarter</v>
          </cell>
        </row>
        <row r="1402">
          <cell r="A1402">
            <v>61</v>
          </cell>
          <cell r="B1402">
            <v>82</v>
          </cell>
          <cell r="C1402" t="str">
            <v>NON-GF</v>
          </cell>
          <cell r="D1402" t="str">
            <v>1290</v>
          </cell>
          <cell r="E1402" t="str">
            <v>0355</v>
          </cell>
          <cell r="F1402" t="str">
            <v>0355</v>
          </cell>
          <cell r="G1402">
            <v>153838</v>
          </cell>
          <cell r="H1402" t="str">
            <v>3rd Allot</v>
          </cell>
          <cell r="I1402" t="str">
            <v>Ordinance 16717</v>
          </cell>
          <cell r="J1402" t="str">
            <v>1st Quarter</v>
          </cell>
        </row>
        <row r="1403">
          <cell r="A1403">
            <v>62</v>
          </cell>
          <cell r="B1403">
            <v>101</v>
          </cell>
          <cell r="C1403" t="str">
            <v>NON-GF</v>
          </cell>
          <cell r="D1403" t="str">
            <v>4040</v>
          </cell>
          <cell r="E1403" t="str">
            <v>0381</v>
          </cell>
          <cell r="F1403" t="str">
            <v>0381.3115</v>
          </cell>
          <cell r="G1403">
            <v>140646</v>
          </cell>
          <cell r="H1403" t="str">
            <v>3rd Allot</v>
          </cell>
          <cell r="I1403" t="str">
            <v>Ordinance 16717</v>
          </cell>
          <cell r="J1403" t="str">
            <v>1st Quarter</v>
          </cell>
        </row>
        <row r="1404">
          <cell r="A1404">
            <v>63</v>
          </cell>
          <cell r="B1404">
            <v>101</v>
          </cell>
          <cell r="C1404" t="str">
            <v>NON-GF</v>
          </cell>
          <cell r="D1404" t="str">
            <v>4040</v>
          </cell>
          <cell r="E1404" t="str">
            <v>0381</v>
          </cell>
          <cell r="F1404" t="str">
            <v>0381.3124</v>
          </cell>
          <cell r="G1404">
            <v>342976</v>
          </cell>
          <cell r="H1404" t="str">
            <v>3rd Allot</v>
          </cell>
          <cell r="I1404" t="str">
            <v>Ordinance 16717</v>
          </cell>
          <cell r="J1404" t="str">
            <v>1st Quarter</v>
          </cell>
        </row>
        <row r="1405">
          <cell r="A1405">
            <v>64</v>
          </cell>
          <cell r="B1405">
            <v>101</v>
          </cell>
          <cell r="C1405" t="str">
            <v>NON-GF</v>
          </cell>
          <cell r="D1405" t="str">
            <v>4040</v>
          </cell>
          <cell r="E1405" t="str">
            <v>0381</v>
          </cell>
          <cell r="F1405" t="str">
            <v>0381.7070</v>
          </cell>
          <cell r="G1405">
            <v>1051250</v>
          </cell>
          <cell r="H1405" t="str">
            <v>3rd Allot</v>
          </cell>
          <cell r="I1405" t="str">
            <v>Ordinance 16717</v>
          </cell>
          <cell r="J1405" t="str">
            <v>1st Quarter</v>
          </cell>
        </row>
        <row r="1406">
          <cell r="A1406">
            <v>65</v>
          </cell>
          <cell r="B1406">
            <v>83</v>
          </cell>
          <cell r="C1406" t="str">
            <v>NON-GF</v>
          </cell>
          <cell r="D1406" t="str">
            <v>1311</v>
          </cell>
          <cell r="E1406" t="str">
            <v>0384</v>
          </cell>
          <cell r="F1406" t="str">
            <v>0384</v>
          </cell>
          <cell r="G1406">
            <v>431954</v>
          </cell>
          <cell r="H1406" t="str">
            <v>3rd Allot</v>
          </cell>
          <cell r="I1406" t="str">
            <v>Ordinance 16717</v>
          </cell>
          <cell r="J1406" t="str">
            <v>1st Quarter</v>
          </cell>
        </row>
        <row r="1407">
          <cell r="A1407">
            <v>66</v>
          </cell>
          <cell r="B1407">
            <v>24</v>
          </cell>
          <cell r="C1407" t="str">
            <v>GF</v>
          </cell>
          <cell r="D1407" t="str">
            <v>0010</v>
          </cell>
          <cell r="E1407" t="str">
            <v>0401</v>
          </cell>
          <cell r="F1407" t="str">
            <v>0401</v>
          </cell>
          <cell r="G1407">
            <v>276317</v>
          </cell>
          <cell r="H1407" t="str">
            <v>3rd Allot</v>
          </cell>
          <cell r="I1407" t="str">
            <v>Ordinance 16717</v>
          </cell>
          <cell r="J1407" t="str">
            <v>1st Quarter</v>
          </cell>
        </row>
        <row r="1408">
          <cell r="A1408">
            <v>67</v>
          </cell>
          <cell r="B1408">
            <v>25</v>
          </cell>
          <cell r="C1408" t="str">
            <v>GF</v>
          </cell>
          <cell r="D1408" t="str">
            <v>0010</v>
          </cell>
          <cell r="E1408" t="str">
            <v>0417</v>
          </cell>
          <cell r="F1408" t="str">
            <v>0417.9500</v>
          </cell>
          <cell r="G1408">
            <v>497588</v>
          </cell>
          <cell r="H1408" t="str">
            <v>3rd Allot</v>
          </cell>
          <cell r="I1408" t="str">
            <v>Ordinance 16717</v>
          </cell>
          <cell r="J1408" t="str">
            <v>1st Quarter</v>
          </cell>
        </row>
        <row r="1409">
          <cell r="A1409">
            <v>68</v>
          </cell>
          <cell r="B1409">
            <v>25</v>
          </cell>
          <cell r="C1409" t="str">
            <v>GF</v>
          </cell>
          <cell r="D1409" t="str">
            <v>0010</v>
          </cell>
          <cell r="E1409" t="str">
            <v>0417</v>
          </cell>
          <cell r="F1409" t="str">
            <v>0417.9501</v>
          </cell>
          <cell r="G1409">
            <v>212179</v>
          </cell>
          <cell r="H1409" t="str">
            <v>3rd Allot</v>
          </cell>
          <cell r="I1409" t="str">
            <v>Ordinance 16717</v>
          </cell>
          <cell r="J1409" t="str">
            <v>1st Quarter</v>
          </cell>
        </row>
        <row r="1410">
          <cell r="A1410">
            <v>69</v>
          </cell>
          <cell r="B1410">
            <v>26</v>
          </cell>
          <cell r="C1410" t="str">
            <v>GF</v>
          </cell>
          <cell r="D1410" t="str">
            <v>0010</v>
          </cell>
          <cell r="E1410" t="str">
            <v>0420</v>
          </cell>
          <cell r="F1410" t="str">
            <v>0420.3012M</v>
          </cell>
          <cell r="G1410">
            <v>765969</v>
          </cell>
          <cell r="H1410" t="str">
            <v>3rd Allot</v>
          </cell>
          <cell r="I1410" t="str">
            <v>Ordinance 16717</v>
          </cell>
          <cell r="J1410" t="str">
            <v>1st Quarter</v>
          </cell>
        </row>
        <row r="1411">
          <cell r="A1411">
            <v>70</v>
          </cell>
          <cell r="B1411">
            <v>26</v>
          </cell>
          <cell r="C1411" t="str">
            <v>GF</v>
          </cell>
          <cell r="D1411" t="str">
            <v>0010</v>
          </cell>
          <cell r="E1411" t="str">
            <v>0420</v>
          </cell>
          <cell r="F1411" t="str">
            <v>0420.3013M</v>
          </cell>
          <cell r="G1411">
            <v>1320424</v>
          </cell>
          <cell r="H1411" t="str">
            <v>3rd Allot</v>
          </cell>
          <cell r="I1411" t="str">
            <v>Ordinance 16717</v>
          </cell>
          <cell r="J1411" t="str">
            <v>1st Quarter</v>
          </cell>
        </row>
        <row r="1412">
          <cell r="A1412">
            <v>71</v>
          </cell>
          <cell r="B1412">
            <v>111</v>
          </cell>
          <cell r="C1412" t="str">
            <v>NON-GF</v>
          </cell>
          <cell r="D1412" t="str">
            <v>5500</v>
          </cell>
          <cell r="E1412" t="str">
            <v>0429</v>
          </cell>
          <cell r="F1412" t="str">
            <v>0429.3048M</v>
          </cell>
          <cell r="G1412">
            <v>2067547</v>
          </cell>
          <cell r="H1412" t="str">
            <v>3rd Allot</v>
          </cell>
          <cell r="I1412" t="str">
            <v>Ordinance 16717</v>
          </cell>
          <cell r="J1412" t="str">
            <v>1st Quarter</v>
          </cell>
        </row>
        <row r="1413">
          <cell r="A1413">
            <v>72</v>
          </cell>
          <cell r="B1413">
            <v>111</v>
          </cell>
          <cell r="C1413" t="str">
            <v>NON-GF</v>
          </cell>
          <cell r="D1413" t="str">
            <v>5500</v>
          </cell>
          <cell r="E1413" t="str">
            <v>0429</v>
          </cell>
          <cell r="F1413" t="str">
            <v>0429.3049M</v>
          </cell>
          <cell r="G1413">
            <v>53319422</v>
          </cell>
          <cell r="H1413" t="str">
            <v>3rd Allot</v>
          </cell>
          <cell r="I1413" t="str">
            <v>Ordinance 16717</v>
          </cell>
          <cell r="J1413" t="str">
            <v>1st Quarter</v>
          </cell>
        </row>
        <row r="1414">
          <cell r="A1414">
            <v>73</v>
          </cell>
          <cell r="B1414">
            <v>60</v>
          </cell>
          <cell r="C1414" t="str">
            <v>NON-GF</v>
          </cell>
          <cell r="D1414" t="str">
            <v>1110</v>
          </cell>
          <cell r="E1414" t="str">
            <v>0431</v>
          </cell>
          <cell r="F1414" t="str">
            <v>0431</v>
          </cell>
          <cell r="G1414">
            <v>4267400</v>
          </cell>
          <cell r="H1414" t="str">
            <v>3rd Allot</v>
          </cell>
          <cell r="I1414" t="str">
            <v>Ordinance 16717</v>
          </cell>
          <cell r="J1414" t="str">
            <v>1st Quarter</v>
          </cell>
        </row>
        <row r="1415">
          <cell r="A1415">
            <v>74</v>
          </cell>
          <cell r="B1415">
            <v>114</v>
          </cell>
          <cell r="C1415" t="str">
            <v>NON-GF</v>
          </cell>
          <cell r="D1415" t="str">
            <v>5531</v>
          </cell>
          <cell r="E1415" t="str">
            <v>0432</v>
          </cell>
          <cell r="F1415" t="str">
            <v>0432</v>
          </cell>
          <cell r="G1415">
            <v>6649978</v>
          </cell>
          <cell r="H1415" t="str">
            <v>3rd Allot</v>
          </cell>
          <cell r="I1415" t="str">
            <v>Ordinance 16717</v>
          </cell>
          <cell r="J1415" t="str">
            <v>1st Quarter</v>
          </cell>
        </row>
        <row r="1416">
          <cell r="A1416">
            <v>75</v>
          </cell>
          <cell r="B1416">
            <v>115</v>
          </cell>
          <cell r="C1416" t="str">
            <v>NON-GF</v>
          </cell>
          <cell r="D1416" t="str">
            <v>5532</v>
          </cell>
          <cell r="E1416" t="str">
            <v>0433</v>
          </cell>
          <cell r="F1416" t="str">
            <v>0433</v>
          </cell>
          <cell r="G1416">
            <v>648396</v>
          </cell>
          <cell r="H1416" t="str">
            <v>3rd Allot</v>
          </cell>
          <cell r="I1416" t="str">
            <v>Ordinance 16717</v>
          </cell>
          <cell r="J1416" t="str">
            <v>1st Quarter</v>
          </cell>
        </row>
        <row r="1417">
          <cell r="A1417">
            <v>76</v>
          </cell>
          <cell r="B1417">
            <v>27</v>
          </cell>
          <cell r="C1417" t="str">
            <v>GF</v>
          </cell>
          <cell r="D1417" t="str">
            <v>0010</v>
          </cell>
          <cell r="E1417" t="str">
            <v>0437</v>
          </cell>
          <cell r="F1417" t="str">
            <v>0437</v>
          </cell>
          <cell r="G1417">
            <v>82410</v>
          </cell>
          <cell r="H1417" t="str">
            <v>3rd Allot</v>
          </cell>
          <cell r="I1417" t="str">
            <v>Ordinance 16717</v>
          </cell>
          <cell r="J1417" t="str">
            <v>1st Quarter</v>
          </cell>
        </row>
        <row r="1418">
          <cell r="A1418">
            <v>77</v>
          </cell>
          <cell r="B1418">
            <v>28</v>
          </cell>
          <cell r="C1418" t="str">
            <v>GF</v>
          </cell>
          <cell r="D1418" t="str">
            <v>0010</v>
          </cell>
          <cell r="E1418" t="str">
            <v>0440</v>
          </cell>
          <cell r="F1418" t="str">
            <v>0440</v>
          </cell>
          <cell r="G1418">
            <v>916836</v>
          </cell>
          <cell r="H1418" t="str">
            <v>3rd Allot</v>
          </cell>
          <cell r="I1418" t="str">
            <v>Ordinance 16717</v>
          </cell>
          <cell r="J1418" t="str">
            <v>1st Quarter</v>
          </cell>
        </row>
        <row r="1419">
          <cell r="A1419">
            <v>78</v>
          </cell>
          <cell r="B1419">
            <v>29</v>
          </cell>
          <cell r="C1419" t="str">
            <v>GF</v>
          </cell>
          <cell r="D1419" t="str">
            <v>0010</v>
          </cell>
          <cell r="E1419" t="str">
            <v>0450</v>
          </cell>
          <cell r="F1419" t="str">
            <v>0450</v>
          </cell>
          <cell r="G1419">
            <v>550130</v>
          </cell>
          <cell r="H1419" t="str">
            <v>3rd Allot</v>
          </cell>
          <cell r="I1419" t="str">
            <v>Ordinance 16717</v>
          </cell>
          <cell r="J1419" t="str">
            <v>1st Quarter</v>
          </cell>
        </row>
        <row r="1420">
          <cell r="A1420">
            <v>79</v>
          </cell>
          <cell r="B1420">
            <v>116</v>
          </cell>
          <cell r="C1420" t="str">
            <v>NON-GF</v>
          </cell>
          <cell r="D1420" t="str">
            <v>8400</v>
          </cell>
          <cell r="E1420" t="str">
            <v>0465</v>
          </cell>
          <cell r="F1420" t="str">
            <v>0465</v>
          </cell>
          <cell r="G1420">
            <v>40379630</v>
          </cell>
          <cell r="H1420" t="str">
            <v>3rd Allot</v>
          </cell>
          <cell r="I1420" t="str">
            <v>Ordinance 16717</v>
          </cell>
          <cell r="J1420" t="str">
            <v>1st Quarter</v>
          </cell>
        </row>
        <row r="1421">
          <cell r="A1421">
            <v>80</v>
          </cell>
          <cell r="B1421">
            <v>117</v>
          </cell>
          <cell r="C1421" t="str">
            <v>NON-GF</v>
          </cell>
          <cell r="D1421" t="str">
            <v>8500</v>
          </cell>
          <cell r="E1421" t="str">
            <v>0466</v>
          </cell>
          <cell r="F1421" t="str">
            <v>0466</v>
          </cell>
          <cell r="G1421">
            <v>6193619</v>
          </cell>
          <cell r="H1421" t="str">
            <v>3rd Allot</v>
          </cell>
          <cell r="I1421" t="str">
            <v>Ordinance 16717</v>
          </cell>
          <cell r="J1421" t="str">
            <v>1st Quarter</v>
          </cell>
        </row>
        <row r="1422">
          <cell r="A1422">
            <v>81</v>
          </cell>
          <cell r="B1422">
            <v>118</v>
          </cell>
          <cell r="C1422" t="str">
            <v>NON-GF</v>
          </cell>
          <cell r="D1422" t="str">
            <v>8510</v>
          </cell>
          <cell r="E1422" t="str">
            <v>0467</v>
          </cell>
          <cell r="F1422" t="str">
            <v>0467</v>
          </cell>
          <cell r="G1422">
            <v>1433002</v>
          </cell>
          <cell r="H1422" t="str">
            <v>3rd Allot</v>
          </cell>
          <cell r="I1422" t="str">
            <v>Ordinance 16717</v>
          </cell>
          <cell r="J1422" t="str">
            <v>1st Quarter</v>
          </cell>
        </row>
        <row r="1423">
          <cell r="A1423">
            <v>82</v>
          </cell>
          <cell r="B1423">
            <v>30</v>
          </cell>
          <cell r="C1423" t="str">
            <v>GF</v>
          </cell>
          <cell r="D1423" t="str">
            <v>0010</v>
          </cell>
          <cell r="E1423" t="str">
            <v>0470</v>
          </cell>
          <cell r="F1423" t="str">
            <v>0470.1437</v>
          </cell>
          <cell r="G1423">
            <v>351857</v>
          </cell>
          <cell r="H1423" t="str">
            <v>3rd Allot</v>
          </cell>
          <cell r="I1423" t="str">
            <v>Ordinance 16717</v>
          </cell>
          <cell r="J1423" t="str">
            <v>1st Quarter</v>
          </cell>
        </row>
        <row r="1424">
          <cell r="A1424">
            <v>83</v>
          </cell>
          <cell r="B1424">
            <v>30</v>
          </cell>
          <cell r="C1424" t="str">
            <v>GF</v>
          </cell>
          <cell r="D1424" t="str">
            <v>0010</v>
          </cell>
          <cell r="E1424" t="str">
            <v>0470</v>
          </cell>
          <cell r="F1424" t="str">
            <v>0470.1530</v>
          </cell>
          <cell r="G1424">
            <v>849562</v>
          </cell>
          <cell r="H1424" t="str">
            <v>3rd Allot</v>
          </cell>
          <cell r="I1424" t="str">
            <v>Ordinance 16717</v>
          </cell>
          <cell r="J1424" t="str">
            <v>1st Quarter</v>
          </cell>
        </row>
        <row r="1425">
          <cell r="A1425">
            <v>84</v>
          </cell>
          <cell r="B1425">
            <v>30</v>
          </cell>
          <cell r="C1425" t="str">
            <v>GF</v>
          </cell>
          <cell r="D1425" t="str">
            <v>0010</v>
          </cell>
          <cell r="E1425" t="str">
            <v>0470</v>
          </cell>
          <cell r="F1425" t="str">
            <v>0470.1550</v>
          </cell>
          <cell r="G1425">
            <v>1328277</v>
          </cell>
          <cell r="H1425" t="str">
            <v>3rd Allot</v>
          </cell>
          <cell r="I1425" t="str">
            <v>Ordinance 16717</v>
          </cell>
          <cell r="J1425" t="str">
            <v>1st Quarter</v>
          </cell>
        </row>
        <row r="1426">
          <cell r="A1426">
            <v>85</v>
          </cell>
          <cell r="B1426">
            <v>30</v>
          </cell>
          <cell r="C1426" t="str">
            <v>GF</v>
          </cell>
          <cell r="D1426" t="str">
            <v>0010</v>
          </cell>
          <cell r="E1426" t="str">
            <v>0470</v>
          </cell>
          <cell r="F1426" t="str">
            <v>0470.6434</v>
          </cell>
          <cell r="G1426">
            <v>202323</v>
          </cell>
          <cell r="H1426" t="str">
            <v>3rd Allot</v>
          </cell>
          <cell r="I1426" t="str">
            <v>Ordinance 16717</v>
          </cell>
          <cell r="J1426" t="str">
            <v>1st Quarter</v>
          </cell>
        </row>
        <row r="1427">
          <cell r="A1427">
            <v>86</v>
          </cell>
          <cell r="B1427">
            <v>59</v>
          </cell>
          <cell r="C1427" t="str">
            <v>NON-GF</v>
          </cell>
          <cell r="D1427" t="str">
            <v>1090</v>
          </cell>
          <cell r="E1427" t="str">
            <v>0471</v>
          </cell>
          <cell r="F1427" t="str">
            <v>0471</v>
          </cell>
          <cell r="G1427">
            <v>664606</v>
          </cell>
          <cell r="H1427" t="str">
            <v>3rd Allot</v>
          </cell>
          <cell r="I1427" t="str">
            <v>Ordinance 16717</v>
          </cell>
          <cell r="J1427" t="str">
            <v>1st Quarter</v>
          </cell>
        </row>
        <row r="1428">
          <cell r="A1428">
            <v>87</v>
          </cell>
          <cell r="B1428">
            <v>56</v>
          </cell>
          <cell r="C1428" t="str">
            <v>NON-GF</v>
          </cell>
          <cell r="D1428" t="str">
            <v>1060</v>
          </cell>
          <cell r="E1428" t="str">
            <v>0480</v>
          </cell>
          <cell r="F1428" t="str">
            <v>0480</v>
          </cell>
          <cell r="G1428">
            <v>695043</v>
          </cell>
          <cell r="H1428" t="str">
            <v>3rd Allot</v>
          </cell>
          <cell r="I1428" t="str">
            <v>Ordinance 16717</v>
          </cell>
          <cell r="J1428" t="str">
            <v>1st Quarter</v>
          </cell>
        </row>
        <row r="1429">
          <cell r="A1429">
            <v>88</v>
          </cell>
          <cell r="B1429">
            <v>104</v>
          </cell>
          <cell r="C1429" t="str">
            <v>NON-GF</v>
          </cell>
          <cell r="D1429" t="str">
            <v>4531</v>
          </cell>
          <cell r="E1429" t="str">
            <v>0490</v>
          </cell>
          <cell r="F1429" t="str">
            <v>0490</v>
          </cell>
          <cell r="G1429">
            <v>744752</v>
          </cell>
          <cell r="H1429" t="str">
            <v>3rd Allot</v>
          </cell>
          <cell r="I1429" t="str">
            <v>Ordinance 16717</v>
          </cell>
          <cell r="J1429" t="str">
            <v>1st Quarter</v>
          </cell>
        </row>
        <row r="1430">
          <cell r="A1430">
            <v>89</v>
          </cell>
          <cell r="B1430">
            <v>31</v>
          </cell>
          <cell r="C1430" t="str">
            <v>GF</v>
          </cell>
          <cell r="D1430" t="str">
            <v>0010</v>
          </cell>
          <cell r="E1430" t="str">
            <v>0500</v>
          </cell>
          <cell r="F1430" t="str">
            <v>0500.5028</v>
          </cell>
          <cell r="G1430">
            <v>1777412</v>
          </cell>
          <cell r="H1430" t="str">
            <v>3rd Allot</v>
          </cell>
          <cell r="I1430" t="str">
            <v>Ordinance 16717</v>
          </cell>
          <cell r="J1430" t="str">
            <v>1st Quarter</v>
          </cell>
        </row>
        <row r="1431">
          <cell r="A1431">
            <v>90</v>
          </cell>
          <cell r="B1431">
            <v>31</v>
          </cell>
          <cell r="C1431" t="str">
            <v>GF</v>
          </cell>
          <cell r="D1431" t="str">
            <v>0010</v>
          </cell>
          <cell r="E1431" t="str">
            <v>0500</v>
          </cell>
          <cell r="F1431" t="str">
            <v>0500.8570</v>
          </cell>
          <cell r="G1431">
            <v>884838</v>
          </cell>
          <cell r="H1431" t="str">
            <v>3rd Allot</v>
          </cell>
          <cell r="I1431" t="str">
            <v>Ordinance 16717</v>
          </cell>
          <cell r="J1431" t="str">
            <v>1st Quarter</v>
          </cell>
        </row>
        <row r="1432">
          <cell r="A1432">
            <v>91</v>
          </cell>
          <cell r="B1432">
            <v>31</v>
          </cell>
          <cell r="C1432" t="str">
            <v>GF</v>
          </cell>
          <cell r="D1432" t="str">
            <v>0010</v>
          </cell>
          <cell r="E1432" t="str">
            <v>0500</v>
          </cell>
          <cell r="F1432" t="str">
            <v>0500.8571</v>
          </cell>
          <cell r="G1432">
            <v>549495</v>
          </cell>
          <cell r="H1432" t="str">
            <v>3rd Allot</v>
          </cell>
          <cell r="I1432" t="str">
            <v>Ordinance 16717</v>
          </cell>
          <cell r="J1432" t="str">
            <v>1st Quarter</v>
          </cell>
        </row>
        <row r="1433">
          <cell r="A1433">
            <v>92</v>
          </cell>
          <cell r="B1433">
            <v>31</v>
          </cell>
          <cell r="C1433" t="str">
            <v>GF</v>
          </cell>
          <cell r="D1433" t="str">
            <v>0010</v>
          </cell>
          <cell r="E1433" t="str">
            <v>0500</v>
          </cell>
          <cell r="F1433" t="str">
            <v>0500.8572</v>
          </cell>
          <cell r="G1433">
            <v>4656776</v>
          </cell>
          <cell r="H1433" t="str">
            <v>3rd Allot</v>
          </cell>
          <cell r="I1433" t="str">
            <v>Ordinance 16717</v>
          </cell>
          <cell r="J1433" t="str">
            <v>1st Quarter</v>
          </cell>
        </row>
        <row r="1434">
          <cell r="A1434">
            <v>93</v>
          </cell>
          <cell r="B1434">
            <v>31</v>
          </cell>
          <cell r="C1434" t="str">
            <v>GF</v>
          </cell>
          <cell r="D1434" t="str">
            <v>0010</v>
          </cell>
          <cell r="E1434" t="str">
            <v>0500</v>
          </cell>
          <cell r="F1434" t="str">
            <v>0500.8573</v>
          </cell>
          <cell r="G1434">
            <v>651164</v>
          </cell>
          <cell r="H1434" t="str">
            <v>3rd Allot</v>
          </cell>
          <cell r="I1434" t="str">
            <v>Ordinance 16717</v>
          </cell>
          <cell r="J1434" t="str">
            <v>1st Quarter</v>
          </cell>
        </row>
        <row r="1435">
          <cell r="A1435">
            <v>94</v>
          </cell>
          <cell r="B1435">
            <v>31</v>
          </cell>
          <cell r="C1435" t="str">
            <v>GF</v>
          </cell>
          <cell r="D1435" t="str">
            <v>0010</v>
          </cell>
          <cell r="E1435" t="str">
            <v>0500</v>
          </cell>
          <cell r="F1435" t="str">
            <v>0500.8574</v>
          </cell>
          <cell r="G1435">
            <v>514113</v>
          </cell>
          <cell r="H1435" t="str">
            <v>3rd Allot</v>
          </cell>
          <cell r="I1435" t="str">
            <v>Ordinance 16717</v>
          </cell>
          <cell r="J1435" t="str">
            <v>1st Quarter</v>
          </cell>
        </row>
        <row r="1436">
          <cell r="A1436">
            <v>95</v>
          </cell>
          <cell r="B1436">
            <v>31</v>
          </cell>
          <cell r="C1436" t="str">
            <v>GF</v>
          </cell>
          <cell r="D1436" t="str">
            <v>0010</v>
          </cell>
          <cell r="E1436" t="str">
            <v>0500</v>
          </cell>
          <cell r="F1436" t="str">
            <v>0500.8575</v>
          </cell>
          <cell r="G1436">
            <v>425916</v>
          </cell>
          <cell r="H1436" t="str">
            <v>3rd Allot</v>
          </cell>
          <cell r="I1436" t="str">
            <v>Ordinance 16717</v>
          </cell>
          <cell r="J1436" t="str">
            <v>1st Quarter</v>
          </cell>
        </row>
        <row r="1437">
          <cell r="A1437">
            <v>96</v>
          </cell>
          <cell r="B1437">
            <v>31</v>
          </cell>
          <cell r="C1437" t="str">
            <v>GF</v>
          </cell>
          <cell r="D1437" t="str">
            <v>0010</v>
          </cell>
          <cell r="E1437" t="str">
            <v>0500</v>
          </cell>
          <cell r="F1437" t="str">
            <v>0500.8576</v>
          </cell>
          <cell r="G1437">
            <v>375295</v>
          </cell>
          <cell r="H1437" t="str">
            <v>3rd Allot</v>
          </cell>
          <cell r="I1437" t="str">
            <v>Ordinance 16717</v>
          </cell>
          <cell r="J1437" t="str">
            <v>1st Quarter</v>
          </cell>
        </row>
        <row r="1438">
          <cell r="A1438">
            <v>97</v>
          </cell>
          <cell r="B1438">
            <v>31</v>
          </cell>
          <cell r="C1438" t="str">
            <v>GF</v>
          </cell>
          <cell r="D1438" t="str">
            <v>0010</v>
          </cell>
          <cell r="E1438" t="str">
            <v>0500</v>
          </cell>
          <cell r="F1438" t="str">
            <v>0500.8577</v>
          </cell>
          <cell r="G1438">
            <v>1493465</v>
          </cell>
          <cell r="H1438" t="str">
            <v>3rd Allot</v>
          </cell>
          <cell r="I1438" t="str">
            <v>Ordinance 16717</v>
          </cell>
          <cell r="J1438" t="str">
            <v>1st Quarter</v>
          </cell>
        </row>
        <row r="1439">
          <cell r="A1439">
            <v>98</v>
          </cell>
          <cell r="B1439">
            <v>31</v>
          </cell>
          <cell r="C1439" t="str">
            <v>GF</v>
          </cell>
          <cell r="D1439" t="str">
            <v>0010</v>
          </cell>
          <cell r="E1439" t="str">
            <v>0500</v>
          </cell>
          <cell r="F1439" t="str">
            <v>0500.8578</v>
          </cell>
          <cell r="G1439">
            <v>548614</v>
          </cell>
          <cell r="H1439" t="str">
            <v>3rd Allot</v>
          </cell>
          <cell r="I1439" t="str">
            <v>Ordinance 16717</v>
          </cell>
          <cell r="J1439" t="str">
            <v>1st Quarter</v>
          </cell>
        </row>
        <row r="1440">
          <cell r="A1440">
            <v>99</v>
          </cell>
          <cell r="B1440">
            <v>31</v>
          </cell>
          <cell r="C1440" t="str">
            <v>GF</v>
          </cell>
          <cell r="D1440" t="str">
            <v>0010</v>
          </cell>
          <cell r="E1440" t="str">
            <v>0500</v>
          </cell>
          <cell r="F1440" t="str">
            <v>0500.8905</v>
          </cell>
          <cell r="G1440">
            <v>621705</v>
          </cell>
          <cell r="H1440" t="str">
            <v>3rd Allot</v>
          </cell>
          <cell r="I1440" t="str">
            <v>Ordinance 16717</v>
          </cell>
          <cell r="J1440" t="str">
            <v>1st Quarter</v>
          </cell>
        </row>
        <row r="1441">
          <cell r="A1441">
            <v>100</v>
          </cell>
          <cell r="B1441">
            <v>31</v>
          </cell>
          <cell r="C1441" t="str">
            <v>GF</v>
          </cell>
          <cell r="D1441" t="str">
            <v>0010</v>
          </cell>
          <cell r="E1441" t="str">
            <v>0500</v>
          </cell>
          <cell r="F1441" t="str">
            <v>0500.8906</v>
          </cell>
          <cell r="G1441">
            <v>1604999</v>
          </cell>
          <cell r="H1441" t="str">
            <v>3rd Allot</v>
          </cell>
          <cell r="I1441" t="str">
            <v>Ordinance 16717</v>
          </cell>
          <cell r="J1441" t="str">
            <v>1st Quarter</v>
          </cell>
        </row>
        <row r="1442">
          <cell r="A1442">
            <v>101</v>
          </cell>
          <cell r="B1442">
            <v>32</v>
          </cell>
          <cell r="C1442" t="str">
            <v>GF</v>
          </cell>
          <cell r="D1442" t="str">
            <v>0010</v>
          </cell>
          <cell r="E1442" t="str">
            <v>0501</v>
          </cell>
          <cell r="F1442" t="str">
            <v>0501</v>
          </cell>
          <cell r="G1442">
            <v>29974</v>
          </cell>
          <cell r="H1442" t="str">
            <v>3rd Allot</v>
          </cell>
          <cell r="I1442" t="str">
            <v>Ordinance 16717</v>
          </cell>
          <cell r="J1442" t="str">
            <v>1st Quarter</v>
          </cell>
        </row>
        <row r="1443">
          <cell r="A1443">
            <v>102</v>
          </cell>
          <cell r="B1443">
            <v>85</v>
          </cell>
          <cell r="C1443" t="str">
            <v>NON-GF</v>
          </cell>
          <cell r="D1443" t="str">
            <v>1344</v>
          </cell>
          <cell r="E1443" t="str">
            <v>0505</v>
          </cell>
          <cell r="F1443" t="str">
            <v>0505</v>
          </cell>
          <cell r="G1443">
            <v>5000</v>
          </cell>
          <cell r="H1443" t="str">
            <v>3rd Allot</v>
          </cell>
          <cell r="I1443" t="str">
            <v>Ordinance 16717</v>
          </cell>
          <cell r="J1443" t="str">
            <v>1st Quarter</v>
          </cell>
        </row>
        <row r="1444">
          <cell r="A1444">
            <v>103</v>
          </cell>
          <cell r="B1444">
            <v>79</v>
          </cell>
          <cell r="C1444" t="str">
            <v>NON-GF</v>
          </cell>
          <cell r="D1444" t="str">
            <v>1240</v>
          </cell>
          <cell r="E1444" t="str">
            <v>0506</v>
          </cell>
          <cell r="F1444" t="str">
            <v>0506</v>
          </cell>
          <cell r="G1444">
            <v>34275</v>
          </cell>
          <cell r="H1444" t="str">
            <v>3rd Allot</v>
          </cell>
          <cell r="I1444" t="str">
            <v>Ordinance 16717</v>
          </cell>
          <cell r="J1444" t="str">
            <v>1st Quarter</v>
          </cell>
        </row>
        <row r="1445">
          <cell r="A1445">
            <v>104</v>
          </cell>
          <cell r="B1445">
            <v>33</v>
          </cell>
          <cell r="C1445" t="str">
            <v>GF</v>
          </cell>
          <cell r="D1445" t="str">
            <v>0010</v>
          </cell>
          <cell r="E1445" t="str">
            <v>0510</v>
          </cell>
          <cell r="F1445" t="str">
            <v>0510.6435</v>
          </cell>
          <cell r="G1445">
            <v>1190834</v>
          </cell>
          <cell r="H1445" t="str">
            <v>3rd Allot</v>
          </cell>
          <cell r="I1445" t="str">
            <v>Ordinance 16717</v>
          </cell>
          <cell r="J1445" t="str">
            <v>1st Quarter</v>
          </cell>
        </row>
        <row r="1446">
          <cell r="A1446">
            <v>105</v>
          </cell>
          <cell r="B1446">
            <v>33</v>
          </cell>
          <cell r="C1446" t="str">
            <v>GF</v>
          </cell>
          <cell r="D1446" t="str">
            <v>0010</v>
          </cell>
          <cell r="E1446" t="str">
            <v>0510</v>
          </cell>
          <cell r="F1446" t="str">
            <v>0510.6442</v>
          </cell>
          <cell r="G1446">
            <v>3162640</v>
          </cell>
          <cell r="H1446" t="str">
            <v>3rd Allot</v>
          </cell>
          <cell r="I1446" t="str">
            <v>Ordinance 16717</v>
          </cell>
          <cell r="J1446" t="str">
            <v>1st Quarter</v>
          </cell>
        </row>
        <row r="1447">
          <cell r="A1447">
            <v>106</v>
          </cell>
          <cell r="B1447">
            <v>33</v>
          </cell>
          <cell r="C1447" t="str">
            <v>GF</v>
          </cell>
          <cell r="D1447" t="str">
            <v>0010</v>
          </cell>
          <cell r="E1447" t="str">
            <v>0510</v>
          </cell>
          <cell r="F1447" t="str">
            <v>0510.6458</v>
          </cell>
          <cell r="G1447">
            <v>250353</v>
          </cell>
          <cell r="H1447" t="str">
            <v>3rd Allot</v>
          </cell>
          <cell r="I1447" t="str">
            <v>Ordinance 16717</v>
          </cell>
          <cell r="J1447" t="str">
            <v>1st Quarter</v>
          </cell>
        </row>
        <row r="1448">
          <cell r="A1448">
            <v>107</v>
          </cell>
          <cell r="B1448">
            <v>33</v>
          </cell>
          <cell r="C1448" t="str">
            <v>GF</v>
          </cell>
          <cell r="D1448" t="str">
            <v>0010</v>
          </cell>
          <cell r="E1448" t="str">
            <v>0510</v>
          </cell>
          <cell r="F1448" t="str">
            <v>0510.6478</v>
          </cell>
          <cell r="G1448">
            <v>652865</v>
          </cell>
          <cell r="H1448" t="str">
            <v>3rd Allot</v>
          </cell>
          <cell r="I1448" t="str">
            <v>Ordinance 16717</v>
          </cell>
          <cell r="J1448" t="str">
            <v>1st Quarter</v>
          </cell>
        </row>
        <row r="1449">
          <cell r="A1449">
            <v>108</v>
          </cell>
          <cell r="B1449">
            <v>33</v>
          </cell>
          <cell r="C1449" t="str">
            <v>GF</v>
          </cell>
          <cell r="D1449" t="str">
            <v>0010</v>
          </cell>
          <cell r="E1449" t="str">
            <v>0510</v>
          </cell>
          <cell r="F1449" t="str">
            <v>0510.6481</v>
          </cell>
          <cell r="G1449">
            <v>424710</v>
          </cell>
          <cell r="H1449" t="str">
            <v>3rd Allot</v>
          </cell>
          <cell r="I1449" t="str">
            <v>Ordinance 16717</v>
          </cell>
          <cell r="J1449" t="str">
            <v>1st Quarter</v>
          </cell>
        </row>
        <row r="1450">
          <cell r="A1450">
            <v>109</v>
          </cell>
          <cell r="B1450">
            <v>33</v>
          </cell>
          <cell r="C1450" t="str">
            <v>GF</v>
          </cell>
          <cell r="D1450" t="str">
            <v>0010</v>
          </cell>
          <cell r="E1450" t="str">
            <v>0510</v>
          </cell>
          <cell r="F1450" t="str">
            <v>0510.6483</v>
          </cell>
          <cell r="G1450">
            <v>821466</v>
          </cell>
          <cell r="H1450" t="str">
            <v>3rd Allot</v>
          </cell>
          <cell r="I1450" t="str">
            <v>Ordinance 16717</v>
          </cell>
          <cell r="J1450" t="str">
            <v>1st Quarter</v>
          </cell>
        </row>
        <row r="1451">
          <cell r="A1451">
            <v>110</v>
          </cell>
          <cell r="B1451">
            <v>33</v>
          </cell>
          <cell r="C1451" t="str">
            <v>GF</v>
          </cell>
          <cell r="D1451" t="str">
            <v>0010</v>
          </cell>
          <cell r="E1451" t="str">
            <v>0510</v>
          </cell>
          <cell r="F1451" t="str">
            <v>0510.6491</v>
          </cell>
          <cell r="G1451">
            <v>371825</v>
          </cell>
          <cell r="H1451" t="str">
            <v>3rd Allot</v>
          </cell>
          <cell r="I1451" t="str">
            <v>Ordinance 16717</v>
          </cell>
          <cell r="J1451" t="str">
            <v>1st Quarter</v>
          </cell>
        </row>
        <row r="1452">
          <cell r="A1452">
            <v>111</v>
          </cell>
          <cell r="B1452">
            <v>33</v>
          </cell>
          <cell r="C1452" t="str">
            <v>GF</v>
          </cell>
          <cell r="D1452" t="str">
            <v>0010</v>
          </cell>
          <cell r="E1452" t="str">
            <v>0510</v>
          </cell>
          <cell r="F1452" t="str">
            <v>0510.6498</v>
          </cell>
          <cell r="G1452">
            <v>105405</v>
          </cell>
          <cell r="H1452" t="str">
            <v>3rd Allot</v>
          </cell>
          <cell r="I1452" t="str">
            <v>Ordinance 16717</v>
          </cell>
          <cell r="J1452" t="str">
            <v>1st Quarter</v>
          </cell>
        </row>
        <row r="1453">
          <cell r="A1453">
            <v>112</v>
          </cell>
          <cell r="B1453">
            <v>33</v>
          </cell>
          <cell r="C1453" t="str">
            <v>GF</v>
          </cell>
          <cell r="D1453" t="str">
            <v>0010</v>
          </cell>
          <cell r="E1453" t="str">
            <v>0510</v>
          </cell>
          <cell r="F1453" t="str">
            <v>0510.6500</v>
          </cell>
          <cell r="G1453">
            <v>1502501</v>
          </cell>
          <cell r="H1453" t="str">
            <v>3rd Allot</v>
          </cell>
          <cell r="I1453" t="str">
            <v>Ordinance 16717</v>
          </cell>
          <cell r="J1453" t="str">
            <v>1st Quarter</v>
          </cell>
        </row>
        <row r="1454">
          <cell r="A1454">
            <v>113</v>
          </cell>
          <cell r="B1454">
            <v>33</v>
          </cell>
          <cell r="C1454" t="str">
            <v>GF</v>
          </cell>
          <cell r="D1454" t="str">
            <v>0010</v>
          </cell>
          <cell r="E1454" t="str">
            <v>0510</v>
          </cell>
          <cell r="F1454" t="str">
            <v>0510.6510</v>
          </cell>
          <cell r="G1454">
            <v>1767987</v>
          </cell>
          <cell r="H1454" t="str">
            <v>3rd Allot</v>
          </cell>
          <cell r="I1454" t="str">
            <v>Ordinance 16717</v>
          </cell>
          <cell r="J1454" t="str">
            <v>1st Quarter</v>
          </cell>
        </row>
        <row r="1455">
          <cell r="A1455">
            <v>114</v>
          </cell>
          <cell r="B1455">
            <v>34</v>
          </cell>
          <cell r="C1455" t="str">
            <v>GF</v>
          </cell>
          <cell r="D1455" t="str">
            <v>0010</v>
          </cell>
          <cell r="E1455" t="str">
            <v>0530</v>
          </cell>
          <cell r="F1455" t="str">
            <v>0530.6697</v>
          </cell>
          <cell r="G1455">
            <v>2803608</v>
          </cell>
          <cell r="H1455" t="str">
            <v>3rd Allot</v>
          </cell>
          <cell r="I1455" t="str">
            <v>Ordinance 16717</v>
          </cell>
          <cell r="J1455" t="str">
            <v>1st Quarter</v>
          </cell>
        </row>
        <row r="1456">
          <cell r="A1456">
            <v>115</v>
          </cell>
          <cell r="B1456">
            <v>34</v>
          </cell>
          <cell r="C1456" t="str">
            <v>GF</v>
          </cell>
          <cell r="D1456" t="str">
            <v>0010</v>
          </cell>
          <cell r="E1456" t="str">
            <v>0530</v>
          </cell>
          <cell r="F1456" t="str">
            <v>0530.6696</v>
          </cell>
          <cell r="G1456">
            <v>2305203</v>
          </cell>
          <cell r="H1456" t="str">
            <v>3rd Allot</v>
          </cell>
          <cell r="I1456" t="str">
            <v>Ordinance 16717</v>
          </cell>
          <cell r="J1456" t="str">
            <v>1st Quarter</v>
          </cell>
        </row>
        <row r="1457">
          <cell r="A1457">
            <v>116</v>
          </cell>
          <cell r="B1457">
            <v>34</v>
          </cell>
          <cell r="C1457" t="str">
            <v>GF</v>
          </cell>
          <cell r="D1457" t="str">
            <v>0010</v>
          </cell>
          <cell r="E1457" t="str">
            <v>0530</v>
          </cell>
          <cell r="F1457" t="str">
            <v>0530.6695</v>
          </cell>
          <cell r="G1457">
            <v>451590</v>
          </cell>
          <cell r="H1457" t="str">
            <v>3rd Allot</v>
          </cell>
          <cell r="I1457" t="str">
            <v>Ordinance 16717</v>
          </cell>
          <cell r="J1457" t="str">
            <v>1st Quarter</v>
          </cell>
        </row>
        <row r="1458">
          <cell r="A1458">
            <v>117</v>
          </cell>
          <cell r="B1458">
            <v>34</v>
          </cell>
          <cell r="C1458" t="str">
            <v>GF</v>
          </cell>
          <cell r="D1458" t="str">
            <v>0010</v>
          </cell>
          <cell r="E1458" t="str">
            <v>0530</v>
          </cell>
          <cell r="F1458" t="str">
            <v>0530.6700</v>
          </cell>
          <cell r="G1458">
            <v>1000364</v>
          </cell>
          <cell r="H1458" t="str">
            <v>3rd Allot</v>
          </cell>
          <cell r="I1458" t="str">
            <v>Ordinance 16717</v>
          </cell>
          <cell r="J1458" t="str">
            <v>1st Quarter</v>
          </cell>
        </row>
        <row r="1459">
          <cell r="A1459">
            <v>118</v>
          </cell>
          <cell r="B1459">
            <v>35</v>
          </cell>
          <cell r="C1459" t="str">
            <v>GF</v>
          </cell>
          <cell r="D1459" t="str">
            <v>0010</v>
          </cell>
          <cell r="E1459" t="str">
            <v>0535</v>
          </cell>
          <cell r="F1459" t="str">
            <v>0535.1421</v>
          </cell>
          <cell r="G1459">
            <v>850842</v>
          </cell>
          <cell r="H1459" t="str">
            <v>3rd Allot</v>
          </cell>
          <cell r="I1459" t="str">
            <v>Ordinance 16717</v>
          </cell>
          <cell r="J1459" t="str">
            <v>1st Quarter</v>
          </cell>
        </row>
        <row r="1460">
          <cell r="A1460">
            <v>119</v>
          </cell>
          <cell r="B1460">
            <v>35</v>
          </cell>
          <cell r="C1460" t="str">
            <v>GF</v>
          </cell>
          <cell r="D1460" t="str">
            <v>0010</v>
          </cell>
          <cell r="E1460" t="str">
            <v>0535</v>
          </cell>
          <cell r="F1460" t="str">
            <v>0535.1422</v>
          </cell>
          <cell r="G1460">
            <v>673823</v>
          </cell>
          <cell r="H1460" t="str">
            <v>3rd Allot</v>
          </cell>
          <cell r="I1460" t="str">
            <v>Ordinance 16717</v>
          </cell>
          <cell r="J1460" t="str">
            <v>1st Quarter</v>
          </cell>
        </row>
        <row r="1461">
          <cell r="A1461">
            <v>120</v>
          </cell>
          <cell r="B1461">
            <v>35</v>
          </cell>
          <cell r="C1461" t="str">
            <v>GF</v>
          </cell>
          <cell r="D1461" t="str">
            <v>0010</v>
          </cell>
          <cell r="E1461" t="str">
            <v>0535</v>
          </cell>
          <cell r="F1461" t="str">
            <v>0535.1423</v>
          </cell>
          <cell r="G1461">
            <v>283923</v>
          </cell>
          <cell r="H1461" t="str">
            <v>3rd Allot</v>
          </cell>
          <cell r="I1461" t="str">
            <v>Ordinance 16717</v>
          </cell>
          <cell r="J1461" t="str">
            <v>1st Quarter</v>
          </cell>
        </row>
        <row r="1462">
          <cell r="A1462">
            <v>121</v>
          </cell>
          <cell r="B1462">
            <v>35</v>
          </cell>
          <cell r="C1462" t="str">
            <v>GF</v>
          </cell>
          <cell r="D1462" t="str">
            <v>0010</v>
          </cell>
          <cell r="E1462" t="str">
            <v>0535</v>
          </cell>
          <cell r="F1462" t="str">
            <v>0535.1424</v>
          </cell>
          <cell r="G1462">
            <v>509958</v>
          </cell>
          <cell r="H1462" t="str">
            <v>3rd Allot</v>
          </cell>
          <cell r="I1462" t="str">
            <v>Ordinance 16717</v>
          </cell>
          <cell r="J1462" t="str">
            <v>1st Quarter</v>
          </cell>
        </row>
        <row r="1463">
          <cell r="A1463">
            <v>122</v>
          </cell>
          <cell r="B1463">
            <v>35</v>
          </cell>
          <cell r="C1463" t="str">
            <v>GF</v>
          </cell>
          <cell r="D1463" t="str">
            <v>0010</v>
          </cell>
          <cell r="E1463" t="str">
            <v>0535</v>
          </cell>
          <cell r="F1463" t="str">
            <v>0535.1425</v>
          </cell>
          <cell r="G1463">
            <v>382012</v>
          </cell>
          <cell r="H1463" t="str">
            <v>3rd Allot</v>
          </cell>
          <cell r="I1463" t="str">
            <v>Ordinance 16717</v>
          </cell>
          <cell r="J1463" t="str">
            <v>1st Quarter</v>
          </cell>
        </row>
        <row r="1464">
          <cell r="A1464">
            <v>123</v>
          </cell>
          <cell r="B1464">
            <v>35</v>
          </cell>
          <cell r="C1464" t="str">
            <v>GF</v>
          </cell>
          <cell r="D1464" t="str">
            <v>0010</v>
          </cell>
          <cell r="E1464" t="str">
            <v>0535</v>
          </cell>
          <cell r="F1464" t="str">
            <v>0535.1426</v>
          </cell>
          <cell r="G1464">
            <v>2333016</v>
          </cell>
          <cell r="H1464" t="str">
            <v>3rd Allot</v>
          </cell>
          <cell r="I1464" t="str">
            <v>Ordinance 16717</v>
          </cell>
          <cell r="J1464" t="str">
            <v>1st Quarter</v>
          </cell>
        </row>
        <row r="1465">
          <cell r="A1465">
            <v>124</v>
          </cell>
          <cell r="B1465">
            <v>36</v>
          </cell>
          <cell r="C1465" t="str">
            <v>GF</v>
          </cell>
          <cell r="D1465" t="str">
            <v>0010</v>
          </cell>
          <cell r="E1465" t="str">
            <v>0540</v>
          </cell>
          <cell r="F1465" t="str">
            <v>0540.6600</v>
          </cell>
          <cell r="G1465">
            <v>1101688</v>
          </cell>
          <cell r="H1465" t="str">
            <v>3rd Allot</v>
          </cell>
          <cell r="I1465" t="str">
            <v>Ordinance 16717</v>
          </cell>
          <cell r="J1465" t="str">
            <v>1st Quarter</v>
          </cell>
        </row>
        <row r="1466">
          <cell r="A1466">
            <v>125</v>
          </cell>
          <cell r="B1466">
            <v>36</v>
          </cell>
          <cell r="C1466" t="str">
            <v>GF</v>
          </cell>
          <cell r="D1466" t="str">
            <v>0010</v>
          </cell>
          <cell r="E1466" t="str">
            <v>0540</v>
          </cell>
          <cell r="F1466" t="str">
            <v>0540.6603</v>
          </cell>
          <cell r="G1466">
            <v>1201138</v>
          </cell>
          <cell r="H1466" t="str">
            <v>3rd Allot</v>
          </cell>
          <cell r="I1466" t="str">
            <v>Ordinance 16717</v>
          </cell>
          <cell r="J1466" t="str">
            <v>1st Quarter</v>
          </cell>
        </row>
        <row r="1467">
          <cell r="A1467">
            <v>126</v>
          </cell>
          <cell r="B1467">
            <v>36</v>
          </cell>
          <cell r="C1467" t="str">
            <v>GF</v>
          </cell>
          <cell r="D1467" t="str">
            <v>0010</v>
          </cell>
          <cell r="E1467" t="str">
            <v>0540</v>
          </cell>
          <cell r="F1467" t="str">
            <v>0540.6606</v>
          </cell>
          <cell r="G1467">
            <v>1153986</v>
          </cell>
          <cell r="H1467" t="str">
            <v>3rd Allot</v>
          </cell>
          <cell r="I1467" t="str">
            <v>Ordinance 16717</v>
          </cell>
          <cell r="J1467" t="str">
            <v>1st Quarter</v>
          </cell>
        </row>
        <row r="1468">
          <cell r="A1468">
            <v>127</v>
          </cell>
          <cell r="B1468">
            <v>36</v>
          </cell>
          <cell r="C1468" t="str">
            <v>GF</v>
          </cell>
          <cell r="D1468" t="str">
            <v>0010</v>
          </cell>
          <cell r="E1468" t="str">
            <v>0540</v>
          </cell>
          <cell r="F1468" t="str">
            <v>0540.6609</v>
          </cell>
          <cell r="G1468">
            <v>1188657</v>
          </cell>
          <cell r="H1468" t="str">
            <v>3rd Allot</v>
          </cell>
          <cell r="I1468" t="str">
            <v>Ordinance 16717</v>
          </cell>
          <cell r="J1468" t="str">
            <v>1st Quarter</v>
          </cell>
        </row>
        <row r="1469">
          <cell r="A1469">
            <v>128</v>
          </cell>
          <cell r="B1469">
            <v>36</v>
          </cell>
          <cell r="C1469" t="str">
            <v>GF</v>
          </cell>
          <cell r="D1469" t="str">
            <v>0010</v>
          </cell>
          <cell r="E1469" t="str">
            <v>0540</v>
          </cell>
          <cell r="F1469" t="str">
            <v>0540.6611</v>
          </cell>
          <cell r="G1469">
            <v>39250</v>
          </cell>
          <cell r="H1469" t="str">
            <v>3rd Allot</v>
          </cell>
          <cell r="I1469" t="str">
            <v>Ordinance 16717</v>
          </cell>
          <cell r="J1469" t="str">
            <v>1st Quarter</v>
          </cell>
        </row>
        <row r="1470">
          <cell r="A1470">
            <v>129</v>
          </cell>
          <cell r="B1470">
            <v>92</v>
          </cell>
          <cell r="C1470" t="str">
            <v>NON-GF</v>
          </cell>
          <cell r="D1470" t="str">
            <v>1561</v>
          </cell>
          <cell r="E1470" t="str">
            <v>0561</v>
          </cell>
          <cell r="F1470" t="str">
            <v>0561</v>
          </cell>
          <cell r="G1470">
            <v>2213329</v>
          </cell>
          <cell r="H1470" t="str">
            <v>3rd Allot</v>
          </cell>
          <cell r="I1470" t="str">
            <v>Ordinance 16717</v>
          </cell>
          <cell r="J1470" t="str">
            <v>1st Quarter</v>
          </cell>
        </row>
        <row r="1471">
          <cell r="A1471">
            <v>130</v>
          </cell>
          <cell r="B1471">
            <v>62</v>
          </cell>
          <cell r="C1471" t="str">
            <v>NON-GF</v>
          </cell>
          <cell r="D1471" t="str">
            <v>1135</v>
          </cell>
          <cell r="E1471" t="str">
            <v>0583</v>
          </cell>
          <cell r="F1471" t="str">
            <v>0583</v>
          </cell>
          <cell r="G1471">
            <v>352618</v>
          </cell>
          <cell r="H1471" t="str">
            <v>3rd Allot</v>
          </cell>
          <cell r="I1471" t="str">
            <v>Ordinance 16717</v>
          </cell>
          <cell r="J1471" t="str">
            <v>1st Quarter</v>
          </cell>
        </row>
        <row r="1472">
          <cell r="A1472">
            <v>131</v>
          </cell>
          <cell r="B1472">
            <v>112</v>
          </cell>
          <cell r="C1472" t="str">
            <v>NON-GF</v>
          </cell>
          <cell r="D1472" t="str">
            <v>5511</v>
          </cell>
          <cell r="E1472" t="str">
            <v>0601</v>
          </cell>
          <cell r="F1472" t="str">
            <v>0601.0602</v>
          </cell>
          <cell r="G1472">
            <v>8102641</v>
          </cell>
          <cell r="H1472" t="str">
            <v>3rd Allot</v>
          </cell>
          <cell r="I1472" t="str">
            <v>Ordinance 16717</v>
          </cell>
          <cell r="J1472" t="str">
            <v>1st Quarter</v>
          </cell>
        </row>
        <row r="1473">
          <cell r="A1473">
            <v>132</v>
          </cell>
          <cell r="B1473">
            <v>112</v>
          </cell>
          <cell r="C1473" t="str">
            <v>NON-GF</v>
          </cell>
          <cell r="D1473" t="str">
            <v>5511</v>
          </cell>
          <cell r="E1473" t="str">
            <v>0601</v>
          </cell>
          <cell r="F1473" t="str">
            <v>0601.0604</v>
          </cell>
          <cell r="G1473">
            <v>958064</v>
          </cell>
          <cell r="H1473" t="str">
            <v>3rd Allot</v>
          </cell>
          <cell r="I1473" t="str">
            <v>Ordinance 16717</v>
          </cell>
          <cell r="J1473" t="str">
            <v>1st Quarter</v>
          </cell>
        </row>
        <row r="1474">
          <cell r="A1474">
            <v>133</v>
          </cell>
          <cell r="B1474">
            <v>112</v>
          </cell>
          <cell r="C1474" t="str">
            <v>NON-GF</v>
          </cell>
          <cell r="D1474" t="str">
            <v>5511</v>
          </cell>
          <cell r="E1474" t="str">
            <v>0601</v>
          </cell>
          <cell r="F1474" t="str">
            <v>0601.0615</v>
          </cell>
          <cell r="G1474">
            <v>437082</v>
          </cell>
          <cell r="H1474" t="str">
            <v>3rd Allot</v>
          </cell>
          <cell r="I1474" t="str">
            <v>Ordinance 16717</v>
          </cell>
          <cell r="J1474" t="str">
            <v>1st Quarter</v>
          </cell>
        </row>
        <row r="1475">
          <cell r="A1475">
            <v>134</v>
          </cell>
          <cell r="B1475">
            <v>112</v>
          </cell>
          <cell r="C1475" t="str">
            <v>NON-GF</v>
          </cell>
          <cell r="D1475" t="str">
            <v>5511</v>
          </cell>
          <cell r="E1475" t="str">
            <v>0601</v>
          </cell>
          <cell r="F1475" t="str">
            <v>0601.5570</v>
          </cell>
          <cell r="G1475">
            <v>1159748</v>
          </cell>
          <cell r="H1475" t="str">
            <v>3rd Allot</v>
          </cell>
          <cell r="I1475" t="str">
            <v>Ordinance 16717</v>
          </cell>
          <cell r="J1475" t="str">
            <v>1st Quarter</v>
          </cell>
        </row>
        <row r="1476">
          <cell r="A1476">
            <v>135</v>
          </cell>
          <cell r="B1476">
            <v>37</v>
          </cell>
          <cell r="C1476" t="str">
            <v>GF</v>
          </cell>
          <cell r="D1476" t="str">
            <v>0010</v>
          </cell>
          <cell r="E1476" t="str">
            <v>0610</v>
          </cell>
          <cell r="F1476" t="str">
            <v>0610</v>
          </cell>
          <cell r="G1476">
            <v>201807</v>
          </cell>
          <cell r="H1476" t="str">
            <v>3rd Allot</v>
          </cell>
          <cell r="I1476" t="str">
            <v>Ordinance 16717</v>
          </cell>
          <cell r="J1476" t="str">
            <v>1st Quarter</v>
          </cell>
        </row>
        <row r="1477">
          <cell r="A1477">
            <v>136</v>
          </cell>
          <cell r="B1477">
            <v>38</v>
          </cell>
          <cell r="C1477" t="str">
            <v>GF</v>
          </cell>
          <cell r="D1477" t="str">
            <v>0010</v>
          </cell>
          <cell r="E1477" t="str">
            <v>0630</v>
          </cell>
          <cell r="F1477" t="str">
            <v>0630</v>
          </cell>
          <cell r="G1477">
            <v>81000</v>
          </cell>
          <cell r="H1477" t="str">
            <v>3rd Allot</v>
          </cell>
          <cell r="I1477" t="str">
            <v>Ordinance 16717</v>
          </cell>
          <cell r="J1477" t="str">
            <v>1st Quarter</v>
          </cell>
        </row>
        <row r="1478">
          <cell r="A1478">
            <v>137</v>
          </cell>
          <cell r="B1478">
            <v>90</v>
          </cell>
          <cell r="C1478" t="str">
            <v>NON-GF</v>
          </cell>
          <cell r="D1478" t="str">
            <v>1451</v>
          </cell>
          <cell r="E1478" t="str">
            <v>0640</v>
          </cell>
          <cell r="F1478" t="str">
            <v>0640.8640</v>
          </cell>
          <cell r="G1478">
            <v>3237700</v>
          </cell>
          <cell r="H1478" t="str">
            <v>3rd Allot</v>
          </cell>
          <cell r="I1478" t="str">
            <v>Ordinance 16717</v>
          </cell>
          <cell r="J1478" t="str">
            <v>1st Quarter</v>
          </cell>
        </row>
        <row r="1479">
          <cell r="A1479">
            <v>138</v>
          </cell>
          <cell r="B1479">
            <v>90</v>
          </cell>
          <cell r="C1479" t="str">
            <v>NON-GF</v>
          </cell>
          <cell r="D1479" t="str">
            <v>1451</v>
          </cell>
          <cell r="E1479" t="str">
            <v>0640</v>
          </cell>
          <cell r="F1479" t="str">
            <v>0640.8700</v>
          </cell>
          <cell r="G1479">
            <v>2487740</v>
          </cell>
          <cell r="H1479" t="str">
            <v>3rd Allot</v>
          </cell>
          <cell r="I1479" t="str">
            <v>Ordinance 16717</v>
          </cell>
          <cell r="J1479" t="str">
            <v>1st Quarter</v>
          </cell>
        </row>
        <row r="1480">
          <cell r="A1480">
            <v>139</v>
          </cell>
          <cell r="B1480">
            <v>90</v>
          </cell>
          <cell r="C1480" t="str">
            <v>NON-GF</v>
          </cell>
          <cell r="D1480" t="str">
            <v>1451</v>
          </cell>
          <cell r="E1480" t="str">
            <v>0640</v>
          </cell>
          <cell r="F1480" t="str">
            <v>0640.8720</v>
          </cell>
          <cell r="G1480">
            <v>2072576</v>
          </cell>
          <cell r="H1480" t="str">
            <v>3rd Allot</v>
          </cell>
          <cell r="I1480" t="str">
            <v>Ordinance 16717</v>
          </cell>
          <cell r="J1480" t="str">
            <v>1st Quarter</v>
          </cell>
        </row>
        <row r="1481">
          <cell r="A1481">
            <v>140</v>
          </cell>
          <cell r="B1481">
            <v>91</v>
          </cell>
          <cell r="C1481" t="str">
            <v>NON-GF</v>
          </cell>
          <cell r="D1481" t="str">
            <v>1452</v>
          </cell>
          <cell r="E1481" t="str">
            <v>0641</v>
          </cell>
          <cell r="F1481" t="str">
            <v>0641</v>
          </cell>
          <cell r="G1481">
            <v>4606059</v>
          </cell>
          <cell r="H1481" t="str">
            <v>3rd Allot</v>
          </cell>
          <cell r="I1481" t="str">
            <v>Ordinance 16717</v>
          </cell>
          <cell r="J1481" t="str">
            <v>1st Quarter</v>
          </cell>
        </row>
        <row r="1482">
          <cell r="A1482">
            <v>141</v>
          </cell>
          <cell r="B1482">
            <v>39</v>
          </cell>
          <cell r="C1482" t="str">
            <v>GF</v>
          </cell>
          <cell r="D1482" t="str">
            <v>0010</v>
          </cell>
          <cell r="E1482" t="str">
            <v>0645</v>
          </cell>
          <cell r="F1482" t="str">
            <v>0645</v>
          </cell>
          <cell r="G1482">
            <v>92000</v>
          </cell>
          <cell r="H1482" t="str">
            <v>3rd Allot</v>
          </cell>
          <cell r="I1482" t="str">
            <v>Ordinance 16717</v>
          </cell>
          <cell r="J1482" t="str">
            <v>1st Quarter</v>
          </cell>
        </row>
        <row r="1483">
          <cell r="A1483">
            <v>142</v>
          </cell>
          <cell r="B1483">
            <v>40</v>
          </cell>
          <cell r="C1483" t="str">
            <v>GF</v>
          </cell>
          <cell r="D1483" t="str">
            <v>0010</v>
          </cell>
          <cell r="E1483" t="str">
            <v>0650</v>
          </cell>
          <cell r="F1483" t="str">
            <v>0650</v>
          </cell>
          <cell r="G1483">
            <v>106689</v>
          </cell>
          <cell r="H1483" t="str">
            <v>3rd Allot</v>
          </cell>
          <cell r="I1483" t="str">
            <v>Ordinance 16717</v>
          </cell>
          <cell r="J1483" t="str">
            <v>1st Quarter</v>
          </cell>
        </row>
        <row r="1484">
          <cell r="A1484">
            <v>143</v>
          </cell>
          <cell r="B1484">
            <v>41</v>
          </cell>
          <cell r="C1484" t="str">
            <v>GF</v>
          </cell>
          <cell r="D1484" t="str">
            <v>0010</v>
          </cell>
          <cell r="E1484" t="str">
            <v>0655</v>
          </cell>
          <cell r="F1484" t="str">
            <v>0655</v>
          </cell>
          <cell r="G1484">
            <v>25000</v>
          </cell>
          <cell r="H1484" t="str">
            <v>3rd Allot</v>
          </cell>
          <cell r="I1484" t="str">
            <v>Ordinance 16717</v>
          </cell>
          <cell r="J1484" t="str">
            <v>1st Quarter</v>
          </cell>
        </row>
        <row r="1485">
          <cell r="A1485">
            <v>144</v>
          </cell>
          <cell r="B1485">
            <v>42</v>
          </cell>
          <cell r="C1485" t="str">
            <v>GF</v>
          </cell>
          <cell r="D1485" t="str">
            <v>0010</v>
          </cell>
          <cell r="E1485" t="str">
            <v>0656</v>
          </cell>
          <cell r="F1485" t="str">
            <v>0656</v>
          </cell>
          <cell r="G1485">
            <v>1945683</v>
          </cell>
          <cell r="H1485" t="str">
            <v>3rd Allot</v>
          </cell>
          <cell r="I1485" t="str">
            <v>Ordinance 16717</v>
          </cell>
          <cell r="J1485" t="str">
            <v>1st Quarter</v>
          </cell>
        </row>
        <row r="1486">
          <cell r="A1486">
            <v>145</v>
          </cell>
          <cell r="B1486">
            <v>106</v>
          </cell>
          <cell r="C1486" t="str">
            <v>NON-GF</v>
          </cell>
          <cell r="D1486" t="str">
            <v>5420</v>
          </cell>
          <cell r="E1486" t="str">
            <v>0666</v>
          </cell>
          <cell r="F1486" t="str">
            <v>0666</v>
          </cell>
          <cell r="G1486">
            <v>8564575</v>
          </cell>
          <cell r="H1486" t="str">
            <v>3rd Allot</v>
          </cell>
          <cell r="I1486" t="str">
            <v>Ordinance 16717</v>
          </cell>
          <cell r="J1486" t="str">
            <v>1st Quarter</v>
          </cell>
        </row>
        <row r="1487">
          <cell r="A1487">
            <v>146</v>
          </cell>
          <cell r="B1487">
            <v>43</v>
          </cell>
          <cell r="C1487" t="str">
            <v>GF</v>
          </cell>
          <cell r="D1487" t="str">
            <v>0010</v>
          </cell>
          <cell r="E1487" t="str">
            <v>0670</v>
          </cell>
          <cell r="F1487" t="str">
            <v>0670.1597</v>
          </cell>
          <cell r="G1487">
            <v>644109</v>
          </cell>
          <cell r="H1487" t="str">
            <v>3rd Allot</v>
          </cell>
          <cell r="I1487" t="str">
            <v>Ordinance 16717</v>
          </cell>
          <cell r="J1487" t="str">
            <v>1st Quarter</v>
          </cell>
        </row>
        <row r="1488">
          <cell r="A1488">
            <v>147</v>
          </cell>
          <cell r="B1488">
            <v>43</v>
          </cell>
          <cell r="C1488" t="str">
            <v>GF</v>
          </cell>
          <cell r="D1488" t="str">
            <v>0010</v>
          </cell>
          <cell r="E1488" t="str">
            <v>0670</v>
          </cell>
          <cell r="F1488" t="str">
            <v>0670.1601</v>
          </cell>
          <cell r="G1488">
            <v>867527</v>
          </cell>
          <cell r="H1488" t="str">
            <v>3rd Allot</v>
          </cell>
          <cell r="I1488" t="str">
            <v>Ordinance 16717</v>
          </cell>
          <cell r="J1488" t="str">
            <v>1st Quarter</v>
          </cell>
        </row>
        <row r="1489">
          <cell r="A1489">
            <v>148</v>
          </cell>
          <cell r="B1489">
            <v>43</v>
          </cell>
          <cell r="C1489" t="str">
            <v>GF</v>
          </cell>
          <cell r="D1489" t="str">
            <v>0010</v>
          </cell>
          <cell r="E1489" t="str">
            <v>0670</v>
          </cell>
          <cell r="F1489" t="str">
            <v>0670.1606</v>
          </cell>
          <cell r="G1489">
            <v>404907</v>
          </cell>
          <cell r="H1489" t="str">
            <v>3rd Allot</v>
          </cell>
          <cell r="I1489" t="str">
            <v>Ordinance 16717</v>
          </cell>
          <cell r="J1489" t="str">
            <v>1st Quarter</v>
          </cell>
        </row>
        <row r="1490">
          <cell r="A1490">
            <v>149</v>
          </cell>
          <cell r="B1490">
            <v>43</v>
          </cell>
          <cell r="C1490" t="str">
            <v>GF</v>
          </cell>
          <cell r="D1490" t="str">
            <v>0010</v>
          </cell>
          <cell r="E1490" t="str">
            <v>0670</v>
          </cell>
          <cell r="F1490" t="str">
            <v>0670.1612</v>
          </cell>
          <cell r="G1490">
            <v>1912215</v>
          </cell>
          <cell r="H1490" t="str">
            <v>3rd Allot</v>
          </cell>
          <cell r="I1490" t="str">
            <v>Ordinance 16717</v>
          </cell>
          <cell r="J1490" t="str">
            <v>1st Quarter</v>
          </cell>
        </row>
        <row r="1491">
          <cell r="A1491">
            <v>150</v>
          </cell>
          <cell r="B1491">
            <v>43</v>
          </cell>
          <cell r="C1491" t="str">
            <v>GF</v>
          </cell>
          <cell r="D1491" t="str">
            <v>0010</v>
          </cell>
          <cell r="E1491" t="str">
            <v>0670</v>
          </cell>
          <cell r="F1491" t="str">
            <v>0670.1618</v>
          </cell>
          <cell r="G1491">
            <v>1175788</v>
          </cell>
          <cell r="H1491" t="str">
            <v>3rd Allot</v>
          </cell>
          <cell r="I1491" t="str">
            <v>Ordinance 16717</v>
          </cell>
          <cell r="J1491" t="str">
            <v>1st Quarter</v>
          </cell>
        </row>
        <row r="1492">
          <cell r="A1492">
            <v>151</v>
          </cell>
          <cell r="B1492">
            <v>63</v>
          </cell>
          <cell r="C1492" t="str">
            <v>NON-GF</v>
          </cell>
          <cell r="D1492" t="str">
            <v>1135</v>
          </cell>
          <cell r="E1492" t="str">
            <v>0688</v>
          </cell>
          <cell r="F1492" t="str">
            <v>0688</v>
          </cell>
          <cell r="G1492">
            <v>224784</v>
          </cell>
          <cell r="H1492" t="str">
            <v>3rd Allot</v>
          </cell>
          <cell r="I1492" t="str">
            <v>Ordinance 16717</v>
          </cell>
          <cell r="J1492" t="str">
            <v>1st Quarter</v>
          </cell>
        </row>
        <row r="1493">
          <cell r="A1493">
            <v>152</v>
          </cell>
          <cell r="B1493">
            <v>44</v>
          </cell>
          <cell r="C1493" t="str">
            <v>GF</v>
          </cell>
          <cell r="D1493" t="str">
            <v>0010</v>
          </cell>
          <cell r="E1493" t="str">
            <v>0694</v>
          </cell>
          <cell r="F1493" t="str">
            <v>0694</v>
          </cell>
          <cell r="G1493">
            <v>212288</v>
          </cell>
          <cell r="H1493" t="str">
            <v>3rd Allot</v>
          </cell>
          <cell r="I1493" t="str">
            <v>Ordinance 16717</v>
          </cell>
          <cell r="J1493" t="str">
            <v>1st Quarter</v>
          </cell>
        </row>
        <row r="1494">
          <cell r="A1494">
            <v>153</v>
          </cell>
          <cell r="B1494">
            <v>45</v>
          </cell>
          <cell r="C1494" t="str">
            <v>GF</v>
          </cell>
          <cell r="D1494" t="str">
            <v>0010</v>
          </cell>
          <cell r="E1494" t="str">
            <v>0695</v>
          </cell>
          <cell r="F1494" t="str">
            <v>0695</v>
          </cell>
          <cell r="G1494">
            <v>235223</v>
          </cell>
          <cell r="H1494" t="str">
            <v>3rd Allot</v>
          </cell>
          <cell r="I1494" t="str">
            <v>Ordinance 16717</v>
          </cell>
          <cell r="J1494" t="str">
            <v>1st Quarter</v>
          </cell>
        </row>
        <row r="1495">
          <cell r="A1495">
            <v>154</v>
          </cell>
          <cell r="B1495">
            <v>46</v>
          </cell>
          <cell r="C1495" t="str">
            <v>GF</v>
          </cell>
          <cell r="D1495" t="str">
            <v>0010</v>
          </cell>
          <cell r="E1495" t="str">
            <v>0696</v>
          </cell>
          <cell r="F1495" t="str">
            <v>0696</v>
          </cell>
          <cell r="G1495">
            <v>6643866</v>
          </cell>
          <cell r="H1495" t="str">
            <v>3rd Allot</v>
          </cell>
          <cell r="I1495" t="str">
            <v>Ordinance 16717</v>
          </cell>
          <cell r="J1495" t="str">
            <v>1st Quarter</v>
          </cell>
        </row>
        <row r="1496">
          <cell r="A1496">
            <v>155</v>
          </cell>
          <cell r="B1496">
            <v>47</v>
          </cell>
          <cell r="C1496" t="str">
            <v>GF</v>
          </cell>
          <cell r="D1496" t="str">
            <v>0010</v>
          </cell>
          <cell r="E1496" t="str">
            <v>0697</v>
          </cell>
          <cell r="F1496" t="str">
            <v>0697</v>
          </cell>
          <cell r="G1496">
            <v>597533</v>
          </cell>
          <cell r="H1496" t="str">
            <v>3rd Allot</v>
          </cell>
          <cell r="I1496" t="str">
            <v>Ordinance 16717</v>
          </cell>
          <cell r="J1496" t="str">
            <v>1st Quarter</v>
          </cell>
        </row>
        <row r="1497">
          <cell r="A1497">
            <v>156</v>
          </cell>
          <cell r="B1497">
            <v>48</v>
          </cell>
          <cell r="C1497" t="str">
            <v>GF</v>
          </cell>
          <cell r="D1497" t="str">
            <v>0010</v>
          </cell>
          <cell r="E1497" t="str">
            <v>0699</v>
          </cell>
          <cell r="F1497" t="str">
            <v>0699</v>
          </cell>
          <cell r="G1497">
            <v>2206509</v>
          </cell>
          <cell r="H1497" t="str">
            <v>3rd Allot</v>
          </cell>
          <cell r="I1497" t="str">
            <v>Ordinance 16717</v>
          </cell>
          <cell r="J1497" t="str">
            <v>1st Quarter</v>
          </cell>
        </row>
        <row r="1498">
          <cell r="A1498">
            <v>157</v>
          </cell>
          <cell r="B1498">
            <v>129</v>
          </cell>
          <cell r="C1498" t="str">
            <v>NON-GF</v>
          </cell>
          <cell r="D1498" t="str">
            <v>4290</v>
          </cell>
          <cell r="E1498" t="str">
            <v>0710</v>
          </cell>
          <cell r="F1498" t="str">
            <v>0710.1765</v>
          </cell>
          <cell r="G1498">
            <v>745555</v>
          </cell>
          <cell r="H1498" t="str">
            <v>3rd Allot</v>
          </cell>
          <cell r="I1498" t="str">
            <v>Ordinance 16717</v>
          </cell>
          <cell r="J1498" t="str">
            <v>1st Quarter</v>
          </cell>
        </row>
        <row r="1499">
          <cell r="A1499">
            <v>158</v>
          </cell>
          <cell r="B1499">
            <v>129</v>
          </cell>
          <cell r="C1499" t="str">
            <v>NON-GF</v>
          </cell>
          <cell r="D1499" t="str">
            <v>4290</v>
          </cell>
          <cell r="E1499" t="str">
            <v>0710</v>
          </cell>
          <cell r="F1499" t="str">
            <v>0710.1767</v>
          </cell>
          <cell r="G1499">
            <v>65327</v>
          </cell>
          <cell r="H1499" t="str">
            <v>3rd Allot</v>
          </cell>
          <cell r="I1499" t="str">
            <v>Ordinance 16717</v>
          </cell>
          <cell r="J1499" t="str">
            <v>1st Quarter</v>
          </cell>
        </row>
        <row r="1500">
          <cell r="A1500">
            <v>159</v>
          </cell>
          <cell r="B1500">
            <v>129</v>
          </cell>
          <cell r="C1500" t="str">
            <v>NON-GF</v>
          </cell>
          <cell r="D1500" t="str">
            <v>4290</v>
          </cell>
          <cell r="E1500" t="str">
            <v>0710</v>
          </cell>
          <cell r="F1500" t="str">
            <v>0710.7075</v>
          </cell>
          <cell r="G1500">
            <v>1359778</v>
          </cell>
          <cell r="H1500" t="str">
            <v>3rd Allot</v>
          </cell>
          <cell r="I1500" t="str">
            <v>Ordinance 16717</v>
          </cell>
          <cell r="J1500" t="str">
            <v>1st Quarter</v>
          </cell>
        </row>
        <row r="1501">
          <cell r="A1501">
            <v>160</v>
          </cell>
          <cell r="B1501">
            <v>129</v>
          </cell>
          <cell r="C1501" t="str">
            <v>NON-GF</v>
          </cell>
          <cell r="D1501" t="str">
            <v>4290</v>
          </cell>
          <cell r="E1501" t="str">
            <v>0710</v>
          </cell>
          <cell r="F1501" t="str">
            <v>0710.7076</v>
          </cell>
          <cell r="G1501">
            <v>46807</v>
          </cell>
          <cell r="H1501" t="str">
            <v>3rd Allot</v>
          </cell>
          <cell r="I1501" t="str">
            <v>Ordinance 16717</v>
          </cell>
          <cell r="J1501" t="str">
            <v>1st Quarter</v>
          </cell>
        </row>
        <row r="1502">
          <cell r="A1502">
            <v>161</v>
          </cell>
          <cell r="B1502">
            <v>54</v>
          </cell>
          <cell r="C1502" t="str">
            <v>NON-GF</v>
          </cell>
          <cell r="D1502" t="str">
            <v>1040</v>
          </cell>
          <cell r="E1502" t="str">
            <v>0715</v>
          </cell>
          <cell r="F1502" t="str">
            <v>0715</v>
          </cell>
          <cell r="G1502">
            <v>635408</v>
          </cell>
          <cell r="H1502" t="str">
            <v>3rd Allot</v>
          </cell>
          <cell r="I1502" t="str">
            <v>Ordinance 16717</v>
          </cell>
          <cell r="J1502" t="str">
            <v>1st Quarter</v>
          </cell>
        </row>
        <row r="1503">
          <cell r="A1503">
            <v>162</v>
          </cell>
          <cell r="B1503">
            <v>130</v>
          </cell>
          <cell r="C1503" t="str">
            <v>NON-GF</v>
          </cell>
          <cell r="D1503" t="str">
            <v>4290</v>
          </cell>
          <cell r="E1503" t="str">
            <v>0716</v>
          </cell>
          <cell r="F1503" t="str">
            <v>0716</v>
          </cell>
          <cell r="G1503">
            <v>0</v>
          </cell>
          <cell r="H1503" t="str">
            <v>3rd Allot</v>
          </cell>
          <cell r="I1503" t="str">
            <v>Ordinance 16717</v>
          </cell>
          <cell r="J1503" t="str">
            <v>1st Quarter</v>
          </cell>
        </row>
        <row r="1504">
          <cell r="A1504">
            <v>163</v>
          </cell>
          <cell r="B1504">
            <v>102</v>
          </cell>
          <cell r="C1504" t="str">
            <v>NON-GF</v>
          </cell>
          <cell r="D1504" t="str">
            <v>4040</v>
          </cell>
          <cell r="E1504" t="str">
            <v>0720</v>
          </cell>
          <cell r="F1504" t="str">
            <v>0720.1453</v>
          </cell>
          <cell r="G1504">
            <v>6472182</v>
          </cell>
          <cell r="H1504" t="str">
            <v>3rd Allot</v>
          </cell>
          <cell r="I1504" t="str">
            <v>Ordinance 16717</v>
          </cell>
          <cell r="J1504" t="str">
            <v>1st Quarter</v>
          </cell>
        </row>
        <row r="1505">
          <cell r="A1505">
            <v>164</v>
          </cell>
          <cell r="B1505">
            <v>102</v>
          </cell>
          <cell r="C1505" t="str">
            <v>NON-GF</v>
          </cell>
          <cell r="D1505" t="str">
            <v>4040</v>
          </cell>
          <cell r="E1505" t="str">
            <v>0720</v>
          </cell>
          <cell r="F1505" t="str">
            <v>0720.1455</v>
          </cell>
          <cell r="G1505">
            <v>1138685</v>
          </cell>
          <cell r="H1505" t="str">
            <v>3rd Allot</v>
          </cell>
          <cell r="I1505" t="str">
            <v>Ordinance 16717</v>
          </cell>
          <cell r="J1505" t="str">
            <v>1st Quarter</v>
          </cell>
        </row>
        <row r="1506">
          <cell r="A1506">
            <v>165</v>
          </cell>
          <cell r="B1506">
            <v>102</v>
          </cell>
          <cell r="C1506" t="str">
            <v>NON-GF</v>
          </cell>
          <cell r="D1506" t="str">
            <v>4040</v>
          </cell>
          <cell r="E1506" t="str">
            <v>0720</v>
          </cell>
          <cell r="F1506" t="str">
            <v>0720.7071</v>
          </cell>
          <cell r="G1506">
            <v>10039338</v>
          </cell>
          <cell r="H1506" t="str">
            <v>3rd Allot</v>
          </cell>
          <cell r="I1506" t="str">
            <v>Ordinance 16717</v>
          </cell>
          <cell r="J1506" t="str">
            <v>1st Quarter</v>
          </cell>
        </row>
        <row r="1507">
          <cell r="A1507">
            <v>166</v>
          </cell>
          <cell r="B1507">
            <v>102</v>
          </cell>
          <cell r="C1507" t="str">
            <v>NON-GF</v>
          </cell>
          <cell r="D1507" t="str">
            <v>4040</v>
          </cell>
          <cell r="E1507" t="str">
            <v>0720</v>
          </cell>
          <cell r="F1507" t="str">
            <v>0720.7072</v>
          </cell>
          <cell r="G1507">
            <v>1835727</v>
          </cell>
          <cell r="H1507" t="str">
            <v>3rd Allot</v>
          </cell>
          <cell r="I1507" t="str">
            <v>Ordinance 16717</v>
          </cell>
          <cell r="J1507" t="str">
            <v>1st Quarter</v>
          </cell>
        </row>
        <row r="1508">
          <cell r="A1508">
            <v>167</v>
          </cell>
          <cell r="B1508">
            <v>125</v>
          </cell>
          <cell r="C1508" t="str">
            <v>NON-GF</v>
          </cell>
          <cell r="D1508" t="str">
            <v>1030</v>
          </cell>
          <cell r="E1508" t="str">
            <v>0726</v>
          </cell>
          <cell r="F1508" t="str">
            <v>0726</v>
          </cell>
          <cell r="G1508">
            <v>152308</v>
          </cell>
          <cell r="H1508" t="str">
            <v>3rd Allot</v>
          </cell>
          <cell r="I1508" t="str">
            <v>Ordinance 16717</v>
          </cell>
          <cell r="J1508" t="str">
            <v>1st Quarter</v>
          </cell>
        </row>
        <row r="1509">
          <cell r="A1509">
            <v>168</v>
          </cell>
          <cell r="B1509">
            <v>126</v>
          </cell>
          <cell r="C1509" t="str">
            <v>NON-GF</v>
          </cell>
          <cell r="D1509" t="str">
            <v>1030</v>
          </cell>
          <cell r="E1509" t="str">
            <v>0730</v>
          </cell>
          <cell r="F1509" t="str">
            <v>0730.1664</v>
          </cell>
          <cell r="G1509">
            <v>5421307</v>
          </cell>
          <cell r="H1509" t="str">
            <v>3rd Allot</v>
          </cell>
          <cell r="I1509" t="str">
            <v>Ordinance 16717</v>
          </cell>
          <cell r="J1509" t="str">
            <v>1st Quarter</v>
          </cell>
        </row>
        <row r="1510">
          <cell r="A1510">
            <v>169</v>
          </cell>
          <cell r="B1510">
            <v>126</v>
          </cell>
          <cell r="C1510" t="str">
            <v>NON-GF</v>
          </cell>
          <cell r="D1510" t="str">
            <v>1030</v>
          </cell>
          <cell r="E1510" t="str">
            <v>0730</v>
          </cell>
          <cell r="F1510" t="str">
            <v>0730.1669</v>
          </cell>
          <cell r="G1510">
            <v>1387141</v>
          </cell>
          <cell r="H1510" t="str">
            <v>3rd Allot</v>
          </cell>
          <cell r="I1510" t="str">
            <v>Ordinance 16717</v>
          </cell>
          <cell r="J1510" t="str">
            <v>1st Quarter</v>
          </cell>
        </row>
        <row r="1511">
          <cell r="A1511">
            <v>170</v>
          </cell>
          <cell r="B1511">
            <v>126</v>
          </cell>
          <cell r="C1511" t="str">
            <v>NON-GF</v>
          </cell>
          <cell r="D1511" t="str">
            <v>1030</v>
          </cell>
          <cell r="E1511" t="str">
            <v>0730</v>
          </cell>
          <cell r="F1511" t="str">
            <v>0730.1674</v>
          </cell>
          <cell r="G1511">
            <v>9838668</v>
          </cell>
          <cell r="H1511" t="str">
            <v>3rd Allot</v>
          </cell>
          <cell r="I1511" t="str">
            <v>Ordinance 16717</v>
          </cell>
          <cell r="J1511" t="str">
            <v>1st Quarter</v>
          </cell>
        </row>
        <row r="1512">
          <cell r="A1512">
            <v>171</v>
          </cell>
          <cell r="B1512">
            <v>126</v>
          </cell>
          <cell r="C1512" t="str">
            <v>NON-GF</v>
          </cell>
          <cell r="D1512" t="str">
            <v>1030</v>
          </cell>
          <cell r="E1512" t="str">
            <v>0730</v>
          </cell>
          <cell r="F1512" t="str">
            <v>0730.1681</v>
          </cell>
          <cell r="G1512">
            <v>3124661</v>
          </cell>
          <cell r="H1512" t="str">
            <v>3rd Allot</v>
          </cell>
          <cell r="I1512" t="str">
            <v>Ordinance 16717</v>
          </cell>
          <cell r="J1512" t="str">
            <v>1st Quarter</v>
          </cell>
        </row>
        <row r="1513">
          <cell r="A1513">
            <v>172</v>
          </cell>
          <cell r="B1513">
            <v>126</v>
          </cell>
          <cell r="C1513" t="str">
            <v>NON-GF</v>
          </cell>
          <cell r="D1513" t="str">
            <v>1030</v>
          </cell>
          <cell r="E1513" t="str">
            <v>0730</v>
          </cell>
          <cell r="F1513" t="str">
            <v>0730.7594</v>
          </cell>
          <cell r="G1513">
            <v>570307</v>
          </cell>
          <cell r="H1513" t="str">
            <v>3rd Allot</v>
          </cell>
          <cell r="I1513" t="str">
            <v>Ordinance 16717</v>
          </cell>
          <cell r="J1513" t="str">
            <v>1st Quarter</v>
          </cell>
        </row>
        <row r="1514">
          <cell r="A1514">
            <v>173</v>
          </cell>
          <cell r="B1514">
            <v>127</v>
          </cell>
          <cell r="C1514" t="str">
            <v>NON-GF</v>
          </cell>
          <cell r="D1514" t="str">
            <v>1030</v>
          </cell>
          <cell r="E1514" t="str">
            <v>0734</v>
          </cell>
          <cell r="F1514" t="str">
            <v>0734</v>
          </cell>
          <cell r="G1514">
            <v>0</v>
          </cell>
          <cell r="H1514" t="str">
            <v>3rd Allot</v>
          </cell>
          <cell r="I1514" t="str">
            <v>Ordinance 16717</v>
          </cell>
          <cell r="J1514" t="str">
            <v>1st Quarter</v>
          </cell>
        </row>
        <row r="1515">
          <cell r="A1515">
            <v>174</v>
          </cell>
          <cell r="B1515">
            <v>55</v>
          </cell>
          <cell r="C1515" t="str">
            <v>NON-GF</v>
          </cell>
          <cell r="D1515" t="str">
            <v>1050</v>
          </cell>
          <cell r="E1515" t="str">
            <v>0740</v>
          </cell>
          <cell r="F1515" t="str">
            <v>0740</v>
          </cell>
          <cell r="G1515">
            <v>2022</v>
          </cell>
          <cell r="H1515" t="str">
            <v>3rd Allot</v>
          </cell>
          <cell r="I1515" t="str">
            <v>Ordinance 16717</v>
          </cell>
          <cell r="J1515" t="str">
            <v>1st Quarter</v>
          </cell>
        </row>
        <row r="1516">
          <cell r="A1516">
            <v>175</v>
          </cell>
          <cell r="B1516">
            <v>76</v>
          </cell>
          <cell r="C1516" t="str">
            <v>NON-GF</v>
          </cell>
          <cell r="D1516" t="str">
            <v>1210</v>
          </cell>
          <cell r="E1516" t="str">
            <v>0741</v>
          </cell>
          <cell r="F1516" t="str">
            <v>0741.2700</v>
          </cell>
          <cell r="G1516">
            <v>1880173</v>
          </cell>
          <cell r="H1516" t="str">
            <v>3rd Allot</v>
          </cell>
          <cell r="I1516" t="str">
            <v>Ordinance 16717</v>
          </cell>
          <cell r="J1516" t="str">
            <v>1st Quarter</v>
          </cell>
        </row>
        <row r="1517">
          <cell r="A1517">
            <v>176</v>
          </cell>
          <cell r="B1517">
            <v>76</v>
          </cell>
          <cell r="C1517" t="str">
            <v>NON-GF</v>
          </cell>
          <cell r="D1517" t="str">
            <v>1210</v>
          </cell>
          <cell r="E1517" t="str">
            <v>0741</v>
          </cell>
          <cell r="F1517" t="str">
            <v>0741.3200</v>
          </cell>
          <cell r="G1517">
            <v>1603207</v>
          </cell>
          <cell r="H1517" t="str">
            <v>3rd Allot</v>
          </cell>
          <cell r="I1517" t="str">
            <v>Ordinance 16717</v>
          </cell>
          <cell r="J1517" t="str">
            <v>1st Quarter</v>
          </cell>
        </row>
        <row r="1518">
          <cell r="A1518">
            <v>177</v>
          </cell>
          <cell r="B1518">
            <v>76</v>
          </cell>
          <cell r="C1518" t="str">
            <v>NON-GF</v>
          </cell>
          <cell r="D1518" t="str">
            <v>1210</v>
          </cell>
          <cell r="E1518" t="str">
            <v>0741</v>
          </cell>
          <cell r="F1518" t="str">
            <v>0741.4210M</v>
          </cell>
          <cell r="G1518">
            <v>1847056</v>
          </cell>
          <cell r="H1518" t="str">
            <v>3rd Allot</v>
          </cell>
          <cell r="I1518" t="str">
            <v>Ordinance 16717</v>
          </cell>
          <cell r="J1518" t="str">
            <v>1st Quarter</v>
          </cell>
        </row>
        <row r="1519">
          <cell r="A1519">
            <v>178</v>
          </cell>
          <cell r="B1519">
            <v>76</v>
          </cell>
          <cell r="C1519" t="str">
            <v>NON-GF</v>
          </cell>
          <cell r="D1519" t="str">
            <v>1210</v>
          </cell>
          <cell r="E1519" t="str">
            <v>0741</v>
          </cell>
          <cell r="F1519" t="str">
            <v>0741.4820M</v>
          </cell>
          <cell r="G1519">
            <v>534287</v>
          </cell>
          <cell r="H1519" t="str">
            <v>3rd Allot</v>
          </cell>
          <cell r="I1519" t="str">
            <v>Ordinance 16717</v>
          </cell>
          <cell r="J1519" t="str">
            <v>1st Quarter</v>
          </cell>
        </row>
        <row r="1520">
          <cell r="A1520">
            <v>179</v>
          </cell>
          <cell r="B1520">
            <v>135</v>
          </cell>
          <cell r="C1520" t="str">
            <v>NON-GF</v>
          </cell>
          <cell r="D1520" t="str">
            <v>5570</v>
          </cell>
          <cell r="E1520" t="str">
            <v>0750</v>
          </cell>
          <cell r="F1520" t="str">
            <v>0750</v>
          </cell>
          <cell r="G1520">
            <v>3609764</v>
          </cell>
          <cell r="H1520" t="str">
            <v>3rd Allot</v>
          </cell>
          <cell r="I1520" t="str">
            <v>Ordinance 16717</v>
          </cell>
          <cell r="J1520" t="str">
            <v>1st Quarter</v>
          </cell>
        </row>
        <row r="1521">
          <cell r="A1521">
            <v>180</v>
          </cell>
          <cell r="B1521">
            <v>95</v>
          </cell>
          <cell r="C1521" t="str">
            <v>NON-GF</v>
          </cell>
          <cell r="D1521" t="str">
            <v>1820</v>
          </cell>
          <cell r="E1521" t="str">
            <v>0760</v>
          </cell>
          <cell r="F1521" t="str">
            <v>0760</v>
          </cell>
          <cell r="H1521" t="str">
            <v>3rd Allot</v>
          </cell>
          <cell r="I1521" t="str">
            <v>Ordinance 16717</v>
          </cell>
          <cell r="J1521" t="str">
            <v>1st Quarter</v>
          </cell>
        </row>
        <row r="1522">
          <cell r="A1522">
            <v>181</v>
          </cell>
          <cell r="B1522">
            <v>136</v>
          </cell>
          <cell r="C1522" t="str">
            <v>NON-GF</v>
          </cell>
          <cell r="D1522" t="str">
            <v>5580</v>
          </cell>
          <cell r="E1522" t="str">
            <v>0780</v>
          </cell>
          <cell r="F1522" t="str">
            <v>0780</v>
          </cell>
          <cell r="G1522">
            <v>3373055</v>
          </cell>
          <cell r="H1522" t="str">
            <v>3rd Allot</v>
          </cell>
          <cell r="I1522" t="str">
            <v>Ordinance 16717</v>
          </cell>
          <cell r="J1522" t="str">
            <v>1st Quarter</v>
          </cell>
        </row>
        <row r="1523">
          <cell r="A1523">
            <v>182</v>
          </cell>
          <cell r="B1523">
            <v>64</v>
          </cell>
          <cell r="C1523" t="str">
            <v>NON-GF</v>
          </cell>
          <cell r="D1523" t="str">
            <v>1135</v>
          </cell>
          <cell r="E1523" t="str">
            <v>0783</v>
          </cell>
          <cell r="F1523" t="str">
            <v>0783</v>
          </cell>
          <cell r="G1523">
            <v>219599</v>
          </cell>
          <cell r="H1523" t="str">
            <v>3rd Allot</v>
          </cell>
          <cell r="I1523" t="str">
            <v>Ordinance 16717</v>
          </cell>
          <cell r="J1523" t="str">
            <v>1st Quarter</v>
          </cell>
        </row>
        <row r="1524">
          <cell r="A1524">
            <v>183</v>
          </cell>
          <cell r="B1524">
            <v>93</v>
          </cell>
          <cell r="C1524" t="str">
            <v>NON-GF</v>
          </cell>
          <cell r="D1524" t="str">
            <v>1800</v>
          </cell>
          <cell r="E1524" t="str">
            <v>0800</v>
          </cell>
          <cell r="F1524" t="str">
            <v>0800.8026</v>
          </cell>
          <cell r="G1524">
            <v>0</v>
          </cell>
          <cell r="H1524" t="str">
            <v>3rd Allot</v>
          </cell>
          <cell r="I1524" t="str">
            <v>Ordinance 16717</v>
          </cell>
          <cell r="J1524" t="str">
            <v>1st Quarter</v>
          </cell>
        </row>
        <row r="1525">
          <cell r="A1525">
            <v>184</v>
          </cell>
          <cell r="B1525">
            <v>93</v>
          </cell>
          <cell r="C1525" t="str">
            <v>NON-GF</v>
          </cell>
          <cell r="D1525" t="str">
            <v>1800</v>
          </cell>
          <cell r="E1525" t="str">
            <v>0800</v>
          </cell>
          <cell r="F1525" t="str">
            <v>0800.8027</v>
          </cell>
          <cell r="G1525">
            <v>1815499</v>
          </cell>
          <cell r="H1525" t="str">
            <v>3rd Allot</v>
          </cell>
          <cell r="I1525" t="str">
            <v>Ordinance 16717</v>
          </cell>
          <cell r="J1525" t="str">
            <v>1st Quarter</v>
          </cell>
        </row>
        <row r="1526">
          <cell r="A1526">
            <v>185</v>
          </cell>
          <cell r="B1526">
            <v>93</v>
          </cell>
          <cell r="C1526" t="str">
            <v>NON-GF</v>
          </cell>
          <cell r="D1526" t="str">
            <v>1800</v>
          </cell>
          <cell r="E1526" t="str">
            <v>0800</v>
          </cell>
          <cell r="F1526" t="str">
            <v>0800.8030</v>
          </cell>
          <cell r="G1526">
            <v>321933</v>
          </cell>
          <cell r="H1526" t="str">
            <v>3rd Allot</v>
          </cell>
          <cell r="I1526" t="str">
            <v>Ordinance 16717</v>
          </cell>
          <cell r="J1526" t="str">
            <v>1st Quarter</v>
          </cell>
        </row>
        <row r="1527">
          <cell r="A1527">
            <v>186</v>
          </cell>
          <cell r="B1527">
            <v>93</v>
          </cell>
          <cell r="C1527" t="str">
            <v>NON-GF</v>
          </cell>
          <cell r="D1527" t="str">
            <v>1800</v>
          </cell>
          <cell r="E1527" t="str">
            <v>0800</v>
          </cell>
          <cell r="F1527" t="str">
            <v>0800.8034</v>
          </cell>
          <cell r="G1527">
            <v>1957711</v>
          </cell>
          <cell r="H1527" t="str">
            <v>3rd Allot</v>
          </cell>
          <cell r="I1527" t="str">
            <v>Ordinance 16717</v>
          </cell>
          <cell r="J1527" t="str">
            <v>1st Quarter</v>
          </cell>
        </row>
        <row r="1528">
          <cell r="A1528">
            <v>187</v>
          </cell>
          <cell r="B1528">
            <v>93</v>
          </cell>
          <cell r="C1528" t="str">
            <v>NON-GF</v>
          </cell>
          <cell r="D1528" t="str">
            <v>1800</v>
          </cell>
          <cell r="E1528" t="str">
            <v>0800</v>
          </cell>
          <cell r="F1528" t="str">
            <v>0800.8036</v>
          </cell>
          <cell r="G1528">
            <v>7525408</v>
          </cell>
          <cell r="H1528" t="str">
            <v>3rd Allot</v>
          </cell>
          <cell r="I1528" t="str">
            <v>Ordinance 16717</v>
          </cell>
          <cell r="J1528" t="str">
            <v>1st Quarter</v>
          </cell>
        </row>
        <row r="1529">
          <cell r="A1529">
            <v>188</v>
          </cell>
          <cell r="B1529">
            <v>93</v>
          </cell>
          <cell r="C1529" t="str">
            <v>NON-GF</v>
          </cell>
          <cell r="D1529" t="str">
            <v>1800</v>
          </cell>
          <cell r="E1529" t="str">
            <v>0800</v>
          </cell>
          <cell r="F1529" t="str">
            <v>0800.8041</v>
          </cell>
          <cell r="G1529">
            <v>9112039</v>
          </cell>
          <cell r="H1529" t="str">
            <v>3rd Allot</v>
          </cell>
          <cell r="I1529" t="str">
            <v>Ordinance 16717</v>
          </cell>
          <cell r="J1529" t="str">
            <v>1st Quarter</v>
          </cell>
        </row>
        <row r="1530">
          <cell r="A1530">
            <v>189</v>
          </cell>
          <cell r="B1530">
            <v>93</v>
          </cell>
          <cell r="C1530" t="str">
            <v>NON-GF</v>
          </cell>
          <cell r="D1530" t="str">
            <v>1800</v>
          </cell>
          <cell r="E1530" t="str">
            <v>0800</v>
          </cell>
          <cell r="F1530" t="str">
            <v>0800.8049</v>
          </cell>
          <cell r="G1530">
            <v>3904841</v>
          </cell>
          <cell r="H1530" t="str">
            <v>3rd Allot</v>
          </cell>
          <cell r="I1530" t="str">
            <v>Ordinance 16717</v>
          </cell>
          <cell r="J1530" t="str">
            <v>1st Quarter</v>
          </cell>
        </row>
        <row r="1531">
          <cell r="A1531">
            <v>190</v>
          </cell>
          <cell r="B1531">
            <v>93</v>
          </cell>
          <cell r="C1531" t="str">
            <v>NON-GF</v>
          </cell>
          <cell r="D1531" t="str">
            <v>1800</v>
          </cell>
          <cell r="E1531" t="str">
            <v>0800</v>
          </cell>
          <cell r="F1531" t="str">
            <v>0800.8067</v>
          </cell>
          <cell r="G1531">
            <v>5196383</v>
          </cell>
          <cell r="H1531" t="str">
            <v>3rd Allot</v>
          </cell>
          <cell r="I1531" t="str">
            <v>Ordinance 16717</v>
          </cell>
          <cell r="J1531" t="str">
            <v>1st Quarter</v>
          </cell>
        </row>
        <row r="1532">
          <cell r="A1532">
            <v>191</v>
          </cell>
          <cell r="B1532">
            <v>93</v>
          </cell>
          <cell r="C1532" t="str">
            <v>NON-GF</v>
          </cell>
          <cell r="D1532" t="str">
            <v>1800</v>
          </cell>
          <cell r="E1532" t="str">
            <v>0800</v>
          </cell>
          <cell r="F1532" t="str">
            <v>0800.8078</v>
          </cell>
          <cell r="G1532">
            <v>17445760</v>
          </cell>
          <cell r="H1532" t="str">
            <v>3rd Allot</v>
          </cell>
          <cell r="I1532" t="str">
            <v>Ordinance 16717</v>
          </cell>
          <cell r="J1532" t="str">
            <v>1st Quarter</v>
          </cell>
        </row>
        <row r="1533">
          <cell r="A1533">
            <v>192</v>
          </cell>
          <cell r="B1533">
            <v>93</v>
          </cell>
          <cell r="C1533" t="str">
            <v>NON-GF</v>
          </cell>
          <cell r="D1533" t="str">
            <v>1800</v>
          </cell>
          <cell r="E1533" t="str">
            <v>0800</v>
          </cell>
          <cell r="F1533" t="str">
            <v>0800.8114</v>
          </cell>
          <cell r="G1533">
            <v>151383</v>
          </cell>
          <cell r="H1533" t="str">
            <v>3rd Allot</v>
          </cell>
          <cell r="I1533" t="str">
            <v>Ordinance 16717</v>
          </cell>
          <cell r="J1533" t="str">
            <v>1st Quarter</v>
          </cell>
        </row>
        <row r="1534">
          <cell r="A1534">
            <v>193</v>
          </cell>
          <cell r="B1534">
            <v>93</v>
          </cell>
          <cell r="C1534" t="str">
            <v>NON-GF</v>
          </cell>
          <cell r="D1534" t="str">
            <v>1800</v>
          </cell>
          <cell r="E1534" t="str">
            <v>0800</v>
          </cell>
          <cell r="F1534" t="str">
            <v>0800.8184</v>
          </cell>
          <cell r="G1534">
            <v>250542</v>
          </cell>
          <cell r="H1534" t="str">
            <v>3rd Allot</v>
          </cell>
          <cell r="I1534" t="str">
            <v>Ordinance 16717</v>
          </cell>
          <cell r="J1534" t="str">
            <v>1st Quarter</v>
          </cell>
        </row>
        <row r="1535">
          <cell r="A1535">
            <v>194</v>
          </cell>
          <cell r="B1535">
            <v>94</v>
          </cell>
          <cell r="C1535" t="str">
            <v>NON-GF</v>
          </cell>
          <cell r="D1535" t="str">
            <v>1800</v>
          </cell>
          <cell r="E1535" t="str">
            <v>0810</v>
          </cell>
          <cell r="F1535" t="str">
            <v>0810</v>
          </cell>
          <cell r="G1535">
            <v>1115416</v>
          </cell>
          <cell r="H1535" t="str">
            <v>3rd Allot</v>
          </cell>
          <cell r="I1535" t="str">
            <v>Ordinance 16717</v>
          </cell>
          <cell r="J1535" t="str">
            <v>1st Quarter</v>
          </cell>
        </row>
        <row r="1536">
          <cell r="A1536">
            <v>195</v>
          </cell>
          <cell r="B1536">
            <v>49</v>
          </cell>
          <cell r="C1536" t="str">
            <v>GF</v>
          </cell>
          <cell r="D1536" t="str">
            <v>0010</v>
          </cell>
          <cell r="E1536" t="str">
            <v>0820</v>
          </cell>
          <cell r="F1536" t="str">
            <v>0820.8124</v>
          </cell>
          <cell r="G1536">
            <v>2786751</v>
          </cell>
          <cell r="H1536" t="str">
            <v>3rd Allot</v>
          </cell>
          <cell r="I1536" t="str">
            <v>Ordinance 16717</v>
          </cell>
          <cell r="J1536" t="str">
            <v>1st Quarter</v>
          </cell>
        </row>
        <row r="1537">
          <cell r="A1537">
            <v>196</v>
          </cell>
          <cell r="B1537">
            <v>49</v>
          </cell>
          <cell r="C1537" t="str">
            <v>GF</v>
          </cell>
          <cell r="D1537" t="str">
            <v>0010</v>
          </cell>
          <cell r="E1537" t="str">
            <v>0820</v>
          </cell>
          <cell r="F1537" t="str">
            <v>0820.8125</v>
          </cell>
          <cell r="G1537">
            <v>3255641</v>
          </cell>
          <cell r="H1537" t="str">
            <v>3rd Allot</v>
          </cell>
          <cell r="I1537" t="str">
            <v>Ordinance 16717</v>
          </cell>
          <cell r="J1537" t="str">
            <v>1st Quarter</v>
          </cell>
        </row>
        <row r="1538">
          <cell r="A1538">
            <v>197</v>
          </cell>
          <cell r="B1538">
            <v>75</v>
          </cell>
          <cell r="C1538" t="str">
            <v>NON-GF</v>
          </cell>
          <cell r="D1538" t="str">
            <v>1190</v>
          </cell>
          <cell r="E1538" t="str">
            <v>0830</v>
          </cell>
          <cell r="F1538" t="str">
            <v>0830.5803</v>
          </cell>
          <cell r="G1538">
            <v>3934660</v>
          </cell>
          <cell r="H1538" t="str">
            <v>3rd Allot</v>
          </cell>
          <cell r="I1538" t="str">
            <v>Ordinance 16717</v>
          </cell>
          <cell r="J1538" t="str">
            <v>1st Quarter</v>
          </cell>
        </row>
        <row r="1539">
          <cell r="A1539">
            <v>198</v>
          </cell>
          <cell r="B1539">
            <v>75</v>
          </cell>
          <cell r="C1539" t="str">
            <v>NON-GF</v>
          </cell>
          <cell r="D1539" t="str">
            <v>1190</v>
          </cell>
          <cell r="E1539" t="str">
            <v>0830</v>
          </cell>
          <cell r="F1539" t="str">
            <v>0830.5806</v>
          </cell>
          <cell r="G1539">
            <v>10021485</v>
          </cell>
          <cell r="H1539" t="str">
            <v>3rd Allot</v>
          </cell>
          <cell r="I1539" t="str">
            <v>Ordinance 16717</v>
          </cell>
          <cell r="J1539" t="str">
            <v>1st Quarter</v>
          </cell>
        </row>
        <row r="1540">
          <cell r="A1540">
            <v>199</v>
          </cell>
          <cell r="B1540">
            <v>75</v>
          </cell>
          <cell r="C1540" t="str">
            <v>NON-GF</v>
          </cell>
          <cell r="D1540" t="str">
            <v>1190</v>
          </cell>
          <cell r="E1540" t="str">
            <v>0830</v>
          </cell>
          <cell r="F1540" t="str">
            <v>0830.8800</v>
          </cell>
          <cell r="G1540">
            <v>0</v>
          </cell>
          <cell r="H1540" t="str">
            <v>3rd Allot</v>
          </cell>
          <cell r="I1540" t="str">
            <v>Ordinance 16717</v>
          </cell>
          <cell r="J1540" t="str">
            <v>1st Quarter</v>
          </cell>
        </row>
        <row r="1541">
          <cell r="A1541">
            <v>200</v>
          </cell>
          <cell r="B1541">
            <v>75</v>
          </cell>
          <cell r="C1541" t="str">
            <v>NON-GF</v>
          </cell>
          <cell r="D1541" t="str">
            <v>1190</v>
          </cell>
          <cell r="E1541" t="str">
            <v>0830</v>
          </cell>
          <cell r="F1541" t="str">
            <v>0830.8802</v>
          </cell>
          <cell r="G1541">
            <v>1815200</v>
          </cell>
          <cell r="H1541" t="str">
            <v>3rd Allot</v>
          </cell>
          <cell r="I1541" t="str">
            <v>Ordinance 16717</v>
          </cell>
          <cell r="J1541" t="str">
            <v>1st Quarter</v>
          </cell>
        </row>
        <row r="1542">
          <cell r="A1542">
            <v>201</v>
          </cell>
          <cell r="B1542">
            <v>75</v>
          </cell>
          <cell r="C1542" t="str">
            <v>NON-GF</v>
          </cell>
          <cell r="D1542" t="str">
            <v>1190</v>
          </cell>
          <cell r="E1542" t="str">
            <v>0830</v>
          </cell>
          <cell r="F1542" t="str">
            <v>0830.8803</v>
          </cell>
          <cell r="G1542">
            <v>318252</v>
          </cell>
          <cell r="H1542" t="str">
            <v>3rd Allot</v>
          </cell>
          <cell r="I1542" t="str">
            <v>Ordinance 16717</v>
          </cell>
          <cell r="J1542" t="str">
            <v>1st Quarter</v>
          </cell>
        </row>
        <row r="1543">
          <cell r="A1543">
            <v>202</v>
          </cell>
          <cell r="B1543">
            <v>77</v>
          </cell>
          <cell r="C1543" t="str">
            <v>NON-GF</v>
          </cell>
          <cell r="D1543" t="str">
            <v>1211</v>
          </cell>
          <cell r="E1543" t="str">
            <v>0845</v>
          </cell>
          <cell r="F1543" t="str">
            <v>0845.6915</v>
          </cell>
          <cell r="G1543">
            <v>218045</v>
          </cell>
          <cell r="H1543" t="str">
            <v>3rd Allot</v>
          </cell>
          <cell r="I1543" t="str">
            <v>Ordinance 16717</v>
          </cell>
          <cell r="J1543" t="str">
            <v>1st Quarter</v>
          </cell>
        </row>
        <row r="1544">
          <cell r="A1544">
            <v>203</v>
          </cell>
          <cell r="B1544">
            <v>77</v>
          </cell>
          <cell r="C1544" t="str">
            <v>NON-GF</v>
          </cell>
          <cell r="D1544" t="str">
            <v>1211</v>
          </cell>
          <cell r="E1544" t="str">
            <v>0845</v>
          </cell>
          <cell r="F1544" t="str">
            <v>0845.6958</v>
          </cell>
          <cell r="G1544">
            <v>1583299</v>
          </cell>
          <cell r="H1544" t="str">
            <v>3rd Allot</v>
          </cell>
          <cell r="I1544" t="str">
            <v>Ordinance 16717</v>
          </cell>
          <cell r="J1544" t="str">
            <v>1st Quarter</v>
          </cell>
        </row>
        <row r="1545">
          <cell r="A1545">
            <v>204</v>
          </cell>
          <cell r="B1545">
            <v>77</v>
          </cell>
          <cell r="C1545" t="str">
            <v>NON-GF</v>
          </cell>
          <cell r="D1545" t="str">
            <v>1211</v>
          </cell>
          <cell r="E1545" t="str">
            <v>0845</v>
          </cell>
          <cell r="F1545" t="str">
            <v>0845.6959</v>
          </cell>
          <cell r="G1545">
            <v>631199</v>
          </cell>
          <cell r="H1545" t="str">
            <v>3rd Allot</v>
          </cell>
          <cell r="I1545" t="str">
            <v>Ordinance 16717</v>
          </cell>
          <cell r="J1545" t="str">
            <v>1st Quarter</v>
          </cell>
        </row>
        <row r="1546">
          <cell r="A1546">
            <v>205</v>
          </cell>
          <cell r="B1546">
            <v>77</v>
          </cell>
          <cell r="C1546" t="str">
            <v>NON-GF</v>
          </cell>
          <cell r="D1546" t="str">
            <v>1211</v>
          </cell>
          <cell r="E1546" t="str">
            <v>0845</v>
          </cell>
          <cell r="F1546" t="str">
            <v>0845.6961</v>
          </cell>
          <cell r="G1546">
            <v>3416522</v>
          </cell>
          <cell r="H1546" t="str">
            <v>3rd Allot</v>
          </cell>
          <cell r="I1546" t="str">
            <v>Ordinance 16717</v>
          </cell>
          <cell r="J1546" t="str">
            <v>1st Quarter</v>
          </cell>
        </row>
        <row r="1547">
          <cell r="A1547">
            <v>206</v>
          </cell>
          <cell r="B1547">
            <v>81</v>
          </cell>
          <cell r="C1547" t="str">
            <v>NON-GF</v>
          </cell>
          <cell r="D1547" t="str">
            <v>1280</v>
          </cell>
          <cell r="E1547" t="str">
            <v>0860</v>
          </cell>
          <cell r="F1547" t="str">
            <v>0860</v>
          </cell>
          <cell r="G1547">
            <v>3230247</v>
          </cell>
          <cell r="H1547" t="str">
            <v>3rd Allot</v>
          </cell>
          <cell r="I1547" t="str">
            <v>Ordinance 16717</v>
          </cell>
          <cell r="J1547" t="str">
            <v>1st Quarter</v>
          </cell>
        </row>
        <row r="1548">
          <cell r="A1548">
            <v>207</v>
          </cell>
          <cell r="B1548">
            <v>65</v>
          </cell>
          <cell r="C1548" t="str">
            <v>NON-GF</v>
          </cell>
          <cell r="D1548" t="str">
            <v>1135</v>
          </cell>
          <cell r="E1548" t="str">
            <v>0883</v>
          </cell>
          <cell r="F1548" t="str">
            <v>0883</v>
          </cell>
          <cell r="G1548">
            <v>46687</v>
          </cell>
          <cell r="H1548" t="str">
            <v>3rd Allot</v>
          </cell>
          <cell r="I1548" t="str">
            <v>Ordinance 16717</v>
          </cell>
          <cell r="J1548" t="str">
            <v>1st Quarter</v>
          </cell>
        </row>
        <row r="1549">
          <cell r="A1549">
            <v>208</v>
          </cell>
          <cell r="B1549">
            <v>88</v>
          </cell>
          <cell r="C1549" t="str">
            <v>NON-GF</v>
          </cell>
          <cell r="D1549" t="str">
            <v>1421</v>
          </cell>
          <cell r="E1549" t="str">
            <v>0887</v>
          </cell>
          <cell r="F1549" t="str">
            <v>0887</v>
          </cell>
          <cell r="G1549">
            <v>406593</v>
          </cell>
          <cell r="H1549" t="str">
            <v>3rd Allot</v>
          </cell>
          <cell r="I1549" t="str">
            <v>Ordinance 16717</v>
          </cell>
          <cell r="J1549" t="str">
            <v>1st Quarter</v>
          </cell>
        </row>
        <row r="1550">
          <cell r="A1550">
            <v>209</v>
          </cell>
          <cell r="B1550">
            <v>89</v>
          </cell>
          <cell r="C1550" t="str">
            <v>NON-GF</v>
          </cell>
          <cell r="D1550" t="str">
            <v>1421</v>
          </cell>
          <cell r="E1550" t="str">
            <v>0888</v>
          </cell>
          <cell r="F1550" t="str">
            <v>0888.8400</v>
          </cell>
          <cell r="G1550">
            <v>467107</v>
          </cell>
          <cell r="H1550" t="str">
            <v>3rd Allot</v>
          </cell>
          <cell r="I1550" t="str">
            <v>Ordinance 16717</v>
          </cell>
          <cell r="J1550" t="str">
            <v>1st Quarter</v>
          </cell>
        </row>
        <row r="1551">
          <cell r="A1551">
            <v>210</v>
          </cell>
          <cell r="B1551">
            <v>89</v>
          </cell>
          <cell r="C1551" t="str">
            <v>NON-GF</v>
          </cell>
          <cell r="D1551" t="str">
            <v>1421</v>
          </cell>
          <cell r="E1551" t="str">
            <v>0888</v>
          </cell>
          <cell r="F1551" t="str">
            <v>0888.8410</v>
          </cell>
          <cell r="G1551">
            <v>947139</v>
          </cell>
          <cell r="H1551" t="str">
            <v>3rd Allot</v>
          </cell>
          <cell r="I1551" t="str">
            <v>Ordinance 16717</v>
          </cell>
          <cell r="J1551" t="str">
            <v>1st Quarter</v>
          </cell>
        </row>
        <row r="1552">
          <cell r="A1552">
            <v>211</v>
          </cell>
          <cell r="B1552">
            <v>87</v>
          </cell>
          <cell r="C1552" t="str">
            <v>NON-GF</v>
          </cell>
          <cell r="D1552" t="str">
            <v>1396</v>
          </cell>
          <cell r="E1552" t="str">
            <v>0904</v>
          </cell>
          <cell r="F1552" t="str">
            <v>0904</v>
          </cell>
          <cell r="G1552">
            <v>62500</v>
          </cell>
          <cell r="H1552" t="str">
            <v>3rd Allot</v>
          </cell>
          <cell r="I1552" t="str">
            <v>Ordinance 16717</v>
          </cell>
          <cell r="J1552" t="str">
            <v>1st Quarter</v>
          </cell>
        </row>
        <row r="1553">
          <cell r="A1553">
            <v>212</v>
          </cell>
          <cell r="B1553">
            <v>50</v>
          </cell>
          <cell r="C1553" t="str">
            <v>GF</v>
          </cell>
          <cell r="D1553" t="str">
            <v>0010</v>
          </cell>
          <cell r="E1553" t="str">
            <v>0910</v>
          </cell>
          <cell r="F1553" t="str">
            <v>0910.7192</v>
          </cell>
          <cell r="G1553">
            <v>6161544</v>
          </cell>
          <cell r="H1553" t="str">
            <v>3rd Allot</v>
          </cell>
          <cell r="I1553" t="str">
            <v>Ordinance 16717</v>
          </cell>
          <cell r="J1553" t="str">
            <v>1st Quarter</v>
          </cell>
        </row>
        <row r="1554">
          <cell r="A1554">
            <v>213</v>
          </cell>
          <cell r="B1554">
            <v>50</v>
          </cell>
          <cell r="C1554" t="str">
            <v>GF</v>
          </cell>
          <cell r="D1554" t="str">
            <v>0010</v>
          </cell>
          <cell r="E1554" t="str">
            <v>0910</v>
          </cell>
          <cell r="F1554" t="str">
            <v>0910.7545</v>
          </cell>
          <cell r="G1554">
            <v>4091829</v>
          </cell>
          <cell r="H1554" t="str">
            <v>3rd Allot</v>
          </cell>
          <cell r="I1554" t="str">
            <v>Ordinance 16717</v>
          </cell>
          <cell r="J1554" t="str">
            <v>1st Quarter</v>
          </cell>
        </row>
        <row r="1555">
          <cell r="A1555">
            <v>214</v>
          </cell>
          <cell r="B1555">
            <v>50</v>
          </cell>
          <cell r="C1555" t="str">
            <v>GF</v>
          </cell>
          <cell r="D1555" t="str">
            <v>0010</v>
          </cell>
          <cell r="E1555" t="str">
            <v>0910</v>
          </cell>
          <cell r="F1555" t="str">
            <v>0910.7840</v>
          </cell>
          <cell r="G1555">
            <v>1452462</v>
          </cell>
          <cell r="H1555" t="str">
            <v>3rd Allot</v>
          </cell>
          <cell r="I1555" t="str">
            <v>Ordinance 16717</v>
          </cell>
          <cell r="J1555" t="str">
            <v>1st Quarter</v>
          </cell>
        </row>
        <row r="1556">
          <cell r="A1556">
            <v>215</v>
          </cell>
          <cell r="B1556">
            <v>50</v>
          </cell>
          <cell r="C1556" t="str">
            <v>GF</v>
          </cell>
          <cell r="D1556" t="str">
            <v>0010</v>
          </cell>
          <cell r="E1556" t="str">
            <v>0910</v>
          </cell>
          <cell r="F1556" t="str">
            <v>0910.7855</v>
          </cell>
          <cell r="G1556">
            <v>11739519</v>
          </cell>
          <cell r="H1556" t="str">
            <v>3rd Allot</v>
          </cell>
          <cell r="I1556" t="str">
            <v>Ordinance 16717</v>
          </cell>
          <cell r="J1556" t="str">
            <v>1st Quarter</v>
          </cell>
        </row>
        <row r="1557">
          <cell r="A1557">
            <v>216</v>
          </cell>
          <cell r="B1557">
            <v>50</v>
          </cell>
          <cell r="C1557" t="str">
            <v>GF</v>
          </cell>
          <cell r="D1557" t="str">
            <v>0010</v>
          </cell>
          <cell r="E1557" t="str">
            <v>0910</v>
          </cell>
          <cell r="F1557" t="str">
            <v>0910.7880</v>
          </cell>
          <cell r="G1557">
            <v>8197895</v>
          </cell>
          <cell r="H1557" t="str">
            <v>3rd Allot</v>
          </cell>
          <cell r="I1557" t="str">
            <v>Ordinance 16717</v>
          </cell>
          <cell r="J1557" t="str">
            <v>1st Quarter</v>
          </cell>
        </row>
        <row r="1558">
          <cell r="A1558">
            <v>217</v>
          </cell>
          <cell r="B1558">
            <v>52</v>
          </cell>
          <cell r="C1558" t="str">
            <v>GF</v>
          </cell>
          <cell r="D1558" t="str">
            <v>0016</v>
          </cell>
          <cell r="E1558" t="str">
            <v>0914</v>
          </cell>
          <cell r="F1558" t="str">
            <v>0914</v>
          </cell>
          <cell r="G1558">
            <v>230536</v>
          </cell>
          <cell r="H1558" t="str">
            <v>3rd Allot</v>
          </cell>
          <cell r="I1558" t="str">
            <v>Ordinance 16717</v>
          </cell>
          <cell r="J1558" t="str">
            <v>1st Quarter</v>
          </cell>
        </row>
        <row r="1559">
          <cell r="A1559">
            <v>218</v>
          </cell>
          <cell r="B1559">
            <v>53</v>
          </cell>
          <cell r="C1559" t="str">
            <v>GF</v>
          </cell>
          <cell r="D1559" t="str">
            <v>0016</v>
          </cell>
          <cell r="E1559" t="str">
            <v>0915</v>
          </cell>
          <cell r="F1559" t="str">
            <v>0915</v>
          </cell>
          <cell r="G1559">
            <v>1725</v>
          </cell>
          <cell r="H1559" t="str">
            <v>3rd Allot</v>
          </cell>
          <cell r="I1559" t="str">
            <v>Ordinance 16717</v>
          </cell>
          <cell r="J1559" t="str">
            <v>1st Quarter</v>
          </cell>
        </row>
        <row r="1560">
          <cell r="A1560">
            <v>219</v>
          </cell>
          <cell r="B1560">
            <v>57</v>
          </cell>
          <cell r="C1560" t="str">
            <v>NON-GF</v>
          </cell>
          <cell r="D1560" t="str">
            <v>1070</v>
          </cell>
          <cell r="E1560" t="str">
            <v>0920</v>
          </cell>
          <cell r="F1560" t="str">
            <v>0920.9250</v>
          </cell>
          <cell r="G1560">
            <v>1667341</v>
          </cell>
          <cell r="H1560" t="str">
            <v>3rd Allot</v>
          </cell>
          <cell r="I1560" t="str">
            <v>Ordinance 16717</v>
          </cell>
          <cell r="J1560" t="str">
            <v>1st Quarter</v>
          </cell>
        </row>
        <row r="1561">
          <cell r="A1561">
            <v>220</v>
          </cell>
          <cell r="B1561">
            <v>57</v>
          </cell>
          <cell r="C1561" t="str">
            <v>NON-GF</v>
          </cell>
          <cell r="D1561" t="str">
            <v>1070</v>
          </cell>
          <cell r="E1561" t="str">
            <v>0920</v>
          </cell>
          <cell r="F1561" t="str">
            <v>0920.9260</v>
          </cell>
          <cell r="G1561">
            <v>4695096</v>
          </cell>
          <cell r="H1561" t="str">
            <v>3rd Allot</v>
          </cell>
          <cell r="I1561" t="str">
            <v>Ordinance 16717</v>
          </cell>
          <cell r="J1561" t="str">
            <v>1st Quarter</v>
          </cell>
        </row>
        <row r="1562">
          <cell r="A1562">
            <v>221</v>
          </cell>
          <cell r="B1562">
            <v>61</v>
          </cell>
          <cell r="C1562" t="str">
            <v>NON-GF</v>
          </cell>
          <cell r="D1562" t="str">
            <v>1120</v>
          </cell>
          <cell r="E1562" t="str">
            <v>0924</v>
          </cell>
          <cell r="F1562" t="str">
            <v>0924.9800</v>
          </cell>
          <cell r="G1562">
            <v>40776183</v>
          </cell>
          <cell r="H1562" t="str">
            <v>3rd Allot</v>
          </cell>
          <cell r="I1562" t="str">
            <v>Ordinance 16717</v>
          </cell>
          <cell r="J1562" t="str">
            <v>1st Quarter</v>
          </cell>
        </row>
        <row r="1563">
          <cell r="A1563">
            <v>222</v>
          </cell>
          <cell r="B1563">
            <v>61</v>
          </cell>
          <cell r="C1563" t="str">
            <v>NON-GF</v>
          </cell>
          <cell r="D1563" t="str">
            <v>1120</v>
          </cell>
          <cell r="E1563" t="str">
            <v>0924</v>
          </cell>
          <cell r="F1563" t="str">
            <v>0924.9827</v>
          </cell>
          <cell r="G1563">
            <v>2363852</v>
          </cell>
          <cell r="H1563" t="str">
            <v>3rd Allot</v>
          </cell>
          <cell r="I1563" t="str">
            <v>Ordinance 16717</v>
          </cell>
          <cell r="J1563" t="str">
            <v>1st Quarter</v>
          </cell>
        </row>
        <row r="1564">
          <cell r="A1564">
            <v>223</v>
          </cell>
          <cell r="B1564">
            <v>58</v>
          </cell>
          <cell r="C1564" t="str">
            <v>NON-GF</v>
          </cell>
          <cell r="D1564" t="str">
            <v>1070</v>
          </cell>
          <cell r="E1564" t="str">
            <v>0935</v>
          </cell>
          <cell r="F1564" t="str">
            <v>0935</v>
          </cell>
          <cell r="G1564">
            <v>617534</v>
          </cell>
          <cell r="H1564" t="str">
            <v>3rd Allot</v>
          </cell>
          <cell r="I1564" t="str">
            <v>Ordinance 16717</v>
          </cell>
          <cell r="J1564" t="str">
            <v>1st Quarter</v>
          </cell>
        </row>
        <row r="1565">
          <cell r="A1565">
            <v>224</v>
          </cell>
          <cell r="B1565">
            <v>99</v>
          </cell>
          <cell r="C1565" t="str">
            <v>NON-GF</v>
          </cell>
          <cell r="D1565" t="str">
            <v>2240</v>
          </cell>
          <cell r="E1565" t="str">
            <v>0936</v>
          </cell>
          <cell r="F1565" t="str">
            <v>0936.6800</v>
          </cell>
          <cell r="G1565">
            <v>2440740</v>
          </cell>
          <cell r="H1565" t="str">
            <v>3rd Allot</v>
          </cell>
          <cell r="I1565" t="str">
            <v>Ordinance 16717</v>
          </cell>
          <cell r="J1565" t="str">
            <v>1st Quarter</v>
          </cell>
        </row>
        <row r="1566">
          <cell r="A1566">
            <v>225</v>
          </cell>
          <cell r="B1566">
            <v>99</v>
          </cell>
          <cell r="C1566" t="str">
            <v>NON-GF</v>
          </cell>
          <cell r="D1566" t="str">
            <v>2240</v>
          </cell>
          <cell r="E1566" t="str">
            <v>0936</v>
          </cell>
          <cell r="F1566" t="str">
            <v>0936.6810</v>
          </cell>
          <cell r="G1566">
            <v>1320255</v>
          </cell>
          <cell r="H1566" t="str">
            <v>3rd Allot</v>
          </cell>
          <cell r="I1566" t="str">
            <v>Ordinance 16717</v>
          </cell>
          <cell r="J1566" t="str">
            <v>1st Quarter</v>
          </cell>
        </row>
        <row r="1567">
          <cell r="A1567">
            <v>226</v>
          </cell>
          <cell r="B1567">
            <v>51</v>
          </cell>
          <cell r="C1567" t="str">
            <v>GF</v>
          </cell>
          <cell r="D1567" t="str">
            <v>0010</v>
          </cell>
          <cell r="E1567" t="str">
            <v>0950</v>
          </cell>
          <cell r="F1567" t="str">
            <v>0950.2300</v>
          </cell>
          <cell r="G1567">
            <v>682178</v>
          </cell>
          <cell r="H1567" t="str">
            <v>3rd Allot</v>
          </cell>
          <cell r="I1567" t="str">
            <v>Ordinance 16717</v>
          </cell>
          <cell r="J1567" t="str">
            <v>1st Quarter</v>
          </cell>
        </row>
        <row r="1568">
          <cell r="A1568">
            <v>227</v>
          </cell>
          <cell r="B1568">
            <v>51</v>
          </cell>
          <cell r="C1568" t="str">
            <v>GF</v>
          </cell>
          <cell r="D1568" t="str">
            <v>0010</v>
          </cell>
          <cell r="E1568" t="str">
            <v>0950</v>
          </cell>
          <cell r="F1568" t="str">
            <v>0950.6525</v>
          </cell>
          <cell r="G1568">
            <v>8625884</v>
          </cell>
          <cell r="H1568" t="str">
            <v>3rd Allot</v>
          </cell>
          <cell r="I1568" t="str">
            <v>Ordinance 16717</v>
          </cell>
          <cell r="J1568" t="str">
            <v>1st Quarter</v>
          </cell>
        </row>
        <row r="1569">
          <cell r="A1569">
            <v>228</v>
          </cell>
          <cell r="B1569">
            <v>80</v>
          </cell>
          <cell r="C1569" t="str">
            <v>NON-GF</v>
          </cell>
          <cell r="D1569" t="str">
            <v>1260</v>
          </cell>
          <cell r="E1569" t="str">
            <v>0960</v>
          </cell>
          <cell r="F1569" t="str">
            <v>0960.9837</v>
          </cell>
          <cell r="G1569">
            <v>4589050</v>
          </cell>
          <cell r="H1569" t="str">
            <v>3rd Allot</v>
          </cell>
          <cell r="I1569" t="str">
            <v>Ordinance 16717</v>
          </cell>
          <cell r="J1569" t="str">
            <v>1st Quarter</v>
          </cell>
        </row>
        <row r="1570">
          <cell r="A1570">
            <v>229</v>
          </cell>
          <cell r="B1570">
            <v>80</v>
          </cell>
          <cell r="C1570" t="str">
            <v>NON-GF</v>
          </cell>
          <cell r="D1570" t="str">
            <v>1260</v>
          </cell>
          <cell r="E1570" t="str">
            <v>0960</v>
          </cell>
          <cell r="F1570" t="str">
            <v>0960.9855</v>
          </cell>
          <cell r="G1570">
            <v>233112</v>
          </cell>
          <cell r="H1570" t="str">
            <v>3rd Allot</v>
          </cell>
          <cell r="I1570" t="str">
            <v>Ordinance 16717</v>
          </cell>
          <cell r="J1570" t="str">
            <v>1st Quarter</v>
          </cell>
        </row>
        <row r="1571">
          <cell r="A1571">
            <v>230</v>
          </cell>
          <cell r="B1571">
            <v>66</v>
          </cell>
          <cell r="C1571" t="str">
            <v>NON-GF</v>
          </cell>
          <cell r="D1571" t="str">
            <v>1135</v>
          </cell>
          <cell r="E1571" t="str">
            <v>0983</v>
          </cell>
          <cell r="F1571" t="str">
            <v>0983</v>
          </cell>
          <cell r="G1571">
            <v>351056</v>
          </cell>
          <cell r="H1571" t="str">
            <v>3rd Allot</v>
          </cell>
          <cell r="I1571" t="str">
            <v>Ordinance 16717</v>
          </cell>
          <cell r="J1571" t="str">
            <v>1st Quarter</v>
          </cell>
        </row>
        <row r="1572">
          <cell r="A1572">
            <v>231</v>
          </cell>
          <cell r="B1572">
            <v>67</v>
          </cell>
          <cell r="C1572" t="str">
            <v>NON-GF</v>
          </cell>
          <cell r="D1572" t="str">
            <v>1135</v>
          </cell>
          <cell r="E1572" t="str">
            <v>0984</v>
          </cell>
          <cell r="F1572" t="str">
            <v>0984</v>
          </cell>
          <cell r="G1572">
            <v>157464</v>
          </cell>
          <cell r="H1572" t="str">
            <v>3rd Allot</v>
          </cell>
          <cell r="I1572" t="str">
            <v>Ordinance 16717</v>
          </cell>
          <cell r="J1572" t="str">
            <v>1st Quarter</v>
          </cell>
        </row>
        <row r="1573">
          <cell r="A1573">
            <v>232</v>
          </cell>
          <cell r="B1573">
            <v>68</v>
          </cell>
          <cell r="C1573" t="str">
            <v>NON-GF</v>
          </cell>
          <cell r="D1573" t="str">
            <v>1135</v>
          </cell>
          <cell r="E1573" t="str">
            <v>0985</v>
          </cell>
          <cell r="F1573" t="str">
            <v>0985</v>
          </cell>
          <cell r="G1573">
            <v>101500</v>
          </cell>
          <cell r="H1573" t="str">
            <v>3rd Allot</v>
          </cell>
          <cell r="I1573" t="str">
            <v>Ordinance 16717</v>
          </cell>
          <cell r="J1573" t="str">
            <v>1st Quarter</v>
          </cell>
        </row>
        <row r="1574">
          <cell r="A1574">
            <v>233</v>
          </cell>
          <cell r="B1574">
            <v>69</v>
          </cell>
          <cell r="C1574" t="str">
            <v>NON-GF</v>
          </cell>
          <cell r="D1574" t="str">
            <v>1135</v>
          </cell>
          <cell r="E1574" t="str">
            <v>0986</v>
          </cell>
          <cell r="F1574" t="str">
            <v>0986</v>
          </cell>
          <cell r="G1574">
            <v>794331</v>
          </cell>
          <cell r="H1574" t="str">
            <v>3rd Allot</v>
          </cell>
          <cell r="I1574" t="str">
            <v>Ordinance 16717</v>
          </cell>
          <cell r="J1574" t="str">
            <v>1st Quarter</v>
          </cell>
        </row>
        <row r="1575">
          <cell r="A1575">
            <v>234</v>
          </cell>
          <cell r="B1575">
            <v>70</v>
          </cell>
          <cell r="C1575" t="str">
            <v>NON-GF</v>
          </cell>
          <cell r="D1575" t="str">
            <v>1135</v>
          </cell>
          <cell r="E1575" t="str">
            <v>0987</v>
          </cell>
          <cell r="F1575" t="str">
            <v>0987</v>
          </cell>
          <cell r="G1575">
            <v>833035</v>
          </cell>
          <cell r="H1575" t="str">
            <v>3rd Allot</v>
          </cell>
          <cell r="I1575" t="str">
            <v>Ordinance 16717</v>
          </cell>
          <cell r="J1575" t="str">
            <v>1st Quarter</v>
          </cell>
        </row>
        <row r="1576">
          <cell r="A1576">
            <v>235</v>
          </cell>
          <cell r="B1576">
            <v>71</v>
          </cell>
          <cell r="C1576" t="str">
            <v>NON-GF</v>
          </cell>
          <cell r="D1576" t="str">
            <v>1135</v>
          </cell>
          <cell r="E1576" t="str">
            <v>0990</v>
          </cell>
          <cell r="F1576" t="str">
            <v>0990.9863</v>
          </cell>
          <cell r="G1576">
            <v>6573909</v>
          </cell>
          <cell r="H1576" t="str">
            <v>3rd Allot</v>
          </cell>
          <cell r="I1576" t="str">
            <v>Ordinance 16717</v>
          </cell>
          <cell r="J1576" t="str">
            <v>1st Quarter</v>
          </cell>
        </row>
        <row r="1577">
          <cell r="A1577">
            <v>236</v>
          </cell>
          <cell r="B1577">
            <v>128</v>
          </cell>
          <cell r="C1577" t="str">
            <v>NON-GF</v>
          </cell>
          <cell r="D1577" t="str">
            <v>1590</v>
          </cell>
          <cell r="E1577" t="str">
            <v>1460M</v>
          </cell>
          <cell r="F1577" t="str">
            <v>1460M</v>
          </cell>
          <cell r="G1577">
            <v>1948050</v>
          </cell>
          <cell r="H1577" t="str">
            <v>3rd Allot</v>
          </cell>
          <cell r="I1577" t="str">
            <v>Ordinance 16717</v>
          </cell>
          <cell r="J1577" t="str">
            <v>1st Quarter</v>
          </cell>
        </row>
        <row r="1578">
          <cell r="A1578">
            <v>237</v>
          </cell>
          <cell r="B1578">
            <v>109</v>
          </cell>
          <cell r="C1578" t="str">
            <v>NON-GF</v>
          </cell>
          <cell r="D1578" t="str">
            <v>5471</v>
          </cell>
          <cell r="E1578" t="str">
            <v>1550M</v>
          </cell>
          <cell r="F1578" t="str">
            <v>1550M</v>
          </cell>
          <cell r="G1578">
            <v>1549532</v>
          </cell>
          <cell r="H1578" t="str">
            <v>3rd Allot</v>
          </cell>
          <cell r="I1578" t="str">
            <v>Ordinance 16717</v>
          </cell>
          <cell r="J1578" t="str">
            <v>1st Quarter</v>
          </cell>
        </row>
        <row r="1579">
          <cell r="A1579">
            <v>238</v>
          </cell>
          <cell r="B1579">
            <v>96</v>
          </cell>
          <cell r="C1579" t="str">
            <v>NON-GF</v>
          </cell>
          <cell r="D1579" t="str">
            <v>2140</v>
          </cell>
          <cell r="E1579" t="str">
            <v>2140</v>
          </cell>
          <cell r="F1579" t="str">
            <v>2140</v>
          </cell>
          <cell r="G1579">
            <v>8076689</v>
          </cell>
          <cell r="H1579" t="str">
            <v>3rd Allot</v>
          </cell>
          <cell r="I1579" t="str">
            <v>Ordinance 16717</v>
          </cell>
          <cell r="J1579" t="str">
            <v>1st Quarter</v>
          </cell>
        </row>
        <row r="1580">
          <cell r="A1580">
            <v>239</v>
          </cell>
          <cell r="B1580">
            <v>97</v>
          </cell>
          <cell r="C1580" t="str">
            <v>NON-GF</v>
          </cell>
          <cell r="D1580" t="str">
            <v>2163</v>
          </cell>
          <cell r="E1580" t="str">
            <v>2163</v>
          </cell>
          <cell r="F1580" t="str">
            <v>2163</v>
          </cell>
          <cell r="G1580">
            <v>294862</v>
          </cell>
          <cell r="H1580" t="str">
            <v>3rd Allot</v>
          </cell>
          <cell r="I1580" t="str">
            <v>Ordinance 16717</v>
          </cell>
          <cell r="J1580" t="str">
            <v>1st Quarter</v>
          </cell>
        </row>
        <row r="1581">
          <cell r="A1581">
            <v>240</v>
          </cell>
          <cell r="B1581">
            <v>98</v>
          </cell>
          <cell r="C1581" t="str">
            <v>NON-GF</v>
          </cell>
          <cell r="D1581" t="str">
            <v>2164</v>
          </cell>
          <cell r="E1581" t="str">
            <v>2164</v>
          </cell>
          <cell r="F1581" t="str">
            <v>2164</v>
          </cell>
          <cell r="G1581">
            <v>69876</v>
          </cell>
          <cell r="H1581" t="str">
            <v>3rd Allot</v>
          </cell>
          <cell r="I1581" t="str">
            <v>Ordinance 16717</v>
          </cell>
          <cell r="J1581" t="str">
            <v>1st Quarter</v>
          </cell>
        </row>
        <row r="1582">
          <cell r="A1582">
            <v>241</v>
          </cell>
          <cell r="B1582">
            <v>120</v>
          </cell>
          <cell r="C1582" t="str">
            <v>NON-GF</v>
          </cell>
          <cell r="D1582" t="str">
            <v>3000</v>
          </cell>
          <cell r="E1582" t="str">
            <v>3000</v>
          </cell>
          <cell r="F1582" t="str">
            <v>3000</v>
          </cell>
          <cell r="G1582">
            <v>26391940</v>
          </cell>
          <cell r="H1582" t="str">
            <v>3rd Allot</v>
          </cell>
          <cell r="I1582" t="str">
            <v>Ordinance 16717</v>
          </cell>
          <cell r="J1582" t="str">
            <v>1st Quarter</v>
          </cell>
        </row>
        <row r="1583">
          <cell r="A1583">
            <v>242</v>
          </cell>
          <cell r="B1583">
            <v>137</v>
          </cell>
          <cell r="C1583" t="str">
            <v>NON-GF</v>
          </cell>
          <cell r="D1583" t="str">
            <v>3000</v>
          </cell>
          <cell r="E1583" t="str">
            <v>3001</v>
          </cell>
          <cell r="F1583" t="str">
            <v>3001</v>
          </cell>
          <cell r="G1583">
            <v>61704561</v>
          </cell>
          <cell r="H1583" t="str">
            <v>3rd Allot</v>
          </cell>
          <cell r="I1583" t="str">
            <v>Ordinance 16717</v>
          </cell>
          <cell r="J1583" t="str">
            <v>1st Quarter</v>
          </cell>
        </row>
        <row r="1584">
          <cell r="A1584">
            <v>243</v>
          </cell>
          <cell r="B1584">
            <v>121</v>
          </cell>
          <cell r="C1584" t="str">
            <v>NON-GF</v>
          </cell>
          <cell r="D1584" t="str">
            <v>3000</v>
          </cell>
          <cell r="E1584" t="str">
            <v>3003</v>
          </cell>
          <cell r="F1584" t="str">
            <v>3003</v>
          </cell>
          <cell r="G1584">
            <v>22998314</v>
          </cell>
          <cell r="H1584" t="str">
            <v>3rd Allot</v>
          </cell>
          <cell r="I1584" t="str">
            <v>Ordinance 16717</v>
          </cell>
          <cell r="J1584" t="str">
            <v>1st Quarter</v>
          </cell>
        </row>
        <row r="1585">
          <cell r="A1585">
            <v>244</v>
          </cell>
          <cell r="B1585">
            <v>122</v>
          </cell>
          <cell r="C1585" t="str">
            <v>NON-GF</v>
          </cell>
          <cell r="D1585" t="str">
            <v>3000</v>
          </cell>
          <cell r="E1585" t="str">
            <v>3004</v>
          </cell>
          <cell r="F1585" t="str">
            <v>3004</v>
          </cell>
          <cell r="G1585">
            <v>2479808</v>
          </cell>
          <cell r="H1585" t="str">
            <v>3rd Allot</v>
          </cell>
          <cell r="I1585" t="str">
            <v>Ordinance 16717</v>
          </cell>
          <cell r="J1585" t="str">
            <v>1st Quarter</v>
          </cell>
        </row>
        <row r="1586">
          <cell r="A1586">
            <v>245</v>
          </cell>
          <cell r="B1586">
            <v>123</v>
          </cell>
          <cell r="C1586" t="str">
            <v>NON-GF</v>
          </cell>
          <cell r="D1586" t="str">
            <v>3000</v>
          </cell>
          <cell r="E1586" t="str">
            <v>3005</v>
          </cell>
          <cell r="F1586" t="str">
            <v>3005</v>
          </cell>
          <cell r="G1586">
            <v>4116301</v>
          </cell>
          <cell r="H1586" t="str">
            <v>3rd Allot</v>
          </cell>
          <cell r="I1586" t="str">
            <v>Ordinance 16717</v>
          </cell>
          <cell r="J1586" t="str">
            <v>1st Quarter</v>
          </cell>
        </row>
        <row r="1587">
          <cell r="A1587">
            <v>246</v>
          </cell>
          <cell r="B1587">
            <v>124</v>
          </cell>
          <cell r="C1587" t="str">
            <v>NON-GF</v>
          </cell>
          <cell r="D1587" t="str">
            <v>3000</v>
          </cell>
          <cell r="E1587" t="str">
            <v>3006</v>
          </cell>
          <cell r="F1587" t="str">
            <v>3006</v>
          </cell>
          <cell r="G1587">
            <v>13582717</v>
          </cell>
          <cell r="H1587" t="str">
            <v>3rd Allot</v>
          </cell>
          <cell r="I1587" t="str">
            <v>Ordinance 16717</v>
          </cell>
          <cell r="J1587" t="str">
            <v>1st Quarter</v>
          </cell>
        </row>
        <row r="1588">
          <cell r="A1588">
            <v>247</v>
          </cell>
          <cell r="B1588">
            <v>139</v>
          </cell>
          <cell r="C1588" t="str">
            <v>NON-GF</v>
          </cell>
          <cell r="D1588" t="str">
            <v>3007</v>
          </cell>
          <cell r="E1588" t="str">
            <v>3007</v>
          </cell>
          <cell r="F1588" t="str">
            <v>3007</v>
          </cell>
          <cell r="G1588">
            <v>16317655</v>
          </cell>
          <cell r="H1588" t="str">
            <v>3rd Allot</v>
          </cell>
          <cell r="I1588" t="str">
            <v>Ordinance 16717</v>
          </cell>
          <cell r="J1588" t="str">
            <v>1st Quarter</v>
          </cell>
        </row>
        <row r="1589">
          <cell r="A1589">
            <v>248</v>
          </cell>
          <cell r="B1589">
            <v>138</v>
          </cell>
          <cell r="C1589" t="str">
            <v>NON-GF</v>
          </cell>
          <cell r="D1589" t="str">
            <v>3000</v>
          </cell>
          <cell r="E1589" t="str">
            <v>3008</v>
          </cell>
          <cell r="F1589" t="str">
            <v>3008</v>
          </cell>
          <cell r="G1589">
            <v>41790145</v>
          </cell>
          <cell r="H1589" t="str">
            <v>3rd Allot</v>
          </cell>
          <cell r="I1589" t="str">
            <v>Ordinance 16717</v>
          </cell>
          <cell r="J1589" t="str">
            <v>1st Quarter</v>
          </cell>
        </row>
        <row r="1590">
          <cell r="A1590">
            <v>249</v>
          </cell>
          <cell r="B1590">
            <v>110</v>
          </cell>
          <cell r="C1590" t="str">
            <v>NON-GF</v>
          </cell>
          <cell r="D1590" t="str">
            <v>5481</v>
          </cell>
          <cell r="E1590" t="str">
            <v>3180M</v>
          </cell>
          <cell r="F1590" t="str">
            <v>3180M</v>
          </cell>
          <cell r="G1590">
            <v>1138169</v>
          </cell>
          <cell r="H1590" t="str">
            <v>3rd Allot</v>
          </cell>
          <cell r="I1590" t="str">
            <v>Ordinance 16717</v>
          </cell>
          <cell r="J1590" t="str">
            <v>1st Quarter</v>
          </cell>
        </row>
        <row r="1591">
          <cell r="A1591">
            <v>250</v>
          </cell>
          <cell r="B1591">
            <v>105</v>
          </cell>
          <cell r="C1591" t="str">
            <v>NON-GF</v>
          </cell>
          <cell r="D1591" t="str">
            <v>4610</v>
          </cell>
          <cell r="E1591" t="str">
            <v>4000M</v>
          </cell>
          <cell r="F1591" t="str">
            <v>4000M.WB410</v>
          </cell>
          <cell r="G1591">
            <v>10233040</v>
          </cell>
          <cell r="H1591" t="str">
            <v>3rd Allot</v>
          </cell>
          <cell r="I1591" t="str">
            <v>Ordinance 16717</v>
          </cell>
          <cell r="J1591" t="str">
            <v>1st Quarter</v>
          </cell>
        </row>
        <row r="1592">
          <cell r="A1592">
            <v>251</v>
          </cell>
          <cell r="B1592">
            <v>105</v>
          </cell>
          <cell r="C1592" t="str">
            <v>NON-GF</v>
          </cell>
          <cell r="D1592" t="str">
            <v>4610</v>
          </cell>
          <cell r="E1592" t="str">
            <v>4000M</v>
          </cell>
          <cell r="F1592" t="str">
            <v>4000M.WB440</v>
          </cell>
          <cell r="G1592">
            <v>15228958</v>
          </cell>
          <cell r="H1592" t="str">
            <v>3rd Allot</v>
          </cell>
          <cell r="I1592" t="str">
            <v>Ordinance 16717</v>
          </cell>
          <cell r="J1592" t="str">
            <v>1st Quarter</v>
          </cell>
        </row>
        <row r="1593">
          <cell r="A1593">
            <v>252</v>
          </cell>
          <cell r="B1593">
            <v>105</v>
          </cell>
          <cell r="C1593" t="str">
            <v>NON-GF</v>
          </cell>
          <cell r="D1593" t="str">
            <v>4610</v>
          </cell>
          <cell r="E1593" t="str">
            <v>4000M</v>
          </cell>
          <cell r="F1593" t="str">
            <v>4000M.WB460</v>
          </cell>
          <cell r="G1593">
            <v>2736980</v>
          </cell>
          <cell r="H1593" t="str">
            <v>3rd Allot</v>
          </cell>
          <cell r="I1593" t="str">
            <v>Ordinance 16717</v>
          </cell>
          <cell r="J1593" t="str">
            <v>1st Quarter</v>
          </cell>
        </row>
        <row r="1594">
          <cell r="A1594">
            <v>253</v>
          </cell>
          <cell r="B1594">
            <v>105</v>
          </cell>
          <cell r="C1594" t="str">
            <v>NON-GF</v>
          </cell>
          <cell r="D1594" t="str">
            <v>4610</v>
          </cell>
          <cell r="E1594" t="str">
            <v>4000M</v>
          </cell>
          <cell r="F1594" t="str">
            <v>4000M.WB480</v>
          </cell>
          <cell r="G1594">
            <v>121908</v>
          </cell>
          <cell r="H1594" t="str">
            <v>3rd Allot</v>
          </cell>
          <cell r="I1594" t="str">
            <v>Ordinance 16717</v>
          </cell>
          <cell r="J1594" t="str">
            <v>1st Quarter</v>
          </cell>
        </row>
        <row r="1595">
          <cell r="A1595">
            <v>254</v>
          </cell>
          <cell r="B1595">
            <v>105</v>
          </cell>
          <cell r="C1595" t="str">
            <v>NON-GF</v>
          </cell>
          <cell r="D1595" t="str">
            <v>4610</v>
          </cell>
          <cell r="E1595" t="str">
            <v>4000M</v>
          </cell>
          <cell r="F1595" t="str">
            <v>4000M.WB490</v>
          </cell>
          <cell r="G1595">
            <v>-13922</v>
          </cell>
          <cell r="H1595" t="str">
            <v>3rd Allot</v>
          </cell>
          <cell r="I1595" t="str">
            <v>Ordinance 16717</v>
          </cell>
          <cell r="J1595" t="str">
            <v>1st Quarter</v>
          </cell>
        </row>
        <row r="1596">
          <cell r="A1596">
            <v>255</v>
          </cell>
          <cell r="B1596">
            <v>119</v>
          </cell>
          <cell r="C1596" t="str">
            <v>NON-GF</v>
          </cell>
          <cell r="D1596" t="str">
            <v>4610</v>
          </cell>
          <cell r="E1596" t="str">
            <v>4999M</v>
          </cell>
          <cell r="F1596" t="str">
            <v>4999M</v>
          </cell>
          <cell r="G1596">
            <v>44642337</v>
          </cell>
          <cell r="H1596" t="str">
            <v>3rd Allot</v>
          </cell>
          <cell r="I1596" t="str">
            <v>Ordinance 16717</v>
          </cell>
          <cell r="J1596" t="str">
            <v>1st Quarter</v>
          </cell>
        </row>
        <row r="1597">
          <cell r="A1597">
            <v>256</v>
          </cell>
          <cell r="B1597">
            <v>131</v>
          </cell>
          <cell r="C1597" t="str">
            <v>NON-GF</v>
          </cell>
          <cell r="D1597" t="str">
            <v>4640</v>
          </cell>
          <cell r="E1597" t="str">
            <v>5000M</v>
          </cell>
          <cell r="F1597" t="str">
            <v>5000M.5110M</v>
          </cell>
          <cell r="G1597">
            <v>15597370</v>
          </cell>
          <cell r="H1597" t="str">
            <v>3rd Allot</v>
          </cell>
          <cell r="I1597" t="str">
            <v>Ordinance 16717</v>
          </cell>
          <cell r="J1597" t="str">
            <v>1st Quarter</v>
          </cell>
        </row>
        <row r="1598">
          <cell r="A1598">
            <v>257</v>
          </cell>
          <cell r="B1598">
            <v>131</v>
          </cell>
          <cell r="C1598" t="str">
            <v>NON-GF</v>
          </cell>
          <cell r="D1598" t="str">
            <v>4640</v>
          </cell>
          <cell r="E1598" t="str">
            <v>5000M</v>
          </cell>
          <cell r="F1598" t="str">
            <v>5000M.5210M</v>
          </cell>
          <cell r="G1598">
            <v>60589241</v>
          </cell>
          <cell r="H1598" t="str">
            <v>3rd Allot</v>
          </cell>
          <cell r="I1598" t="str">
            <v>Ordinance 16717</v>
          </cell>
          <cell r="J1598" t="str">
            <v>1st Quarter</v>
          </cell>
        </row>
        <row r="1599">
          <cell r="A1599">
            <v>258</v>
          </cell>
          <cell r="B1599">
            <v>131</v>
          </cell>
          <cell r="C1599" t="str">
            <v>NON-GF</v>
          </cell>
          <cell r="D1599" t="str">
            <v>4640</v>
          </cell>
          <cell r="E1599" t="str">
            <v>5000M</v>
          </cell>
          <cell r="F1599" t="str">
            <v>5000M.5310M</v>
          </cell>
          <cell r="G1599">
            <v>31366736</v>
          </cell>
          <cell r="H1599" t="str">
            <v>3rd Allot</v>
          </cell>
          <cell r="I1599" t="str">
            <v>Ordinance 16717</v>
          </cell>
          <cell r="J1599" t="str">
            <v>1st Quarter</v>
          </cell>
        </row>
        <row r="1600">
          <cell r="A1600">
            <v>259</v>
          </cell>
          <cell r="B1600">
            <v>131</v>
          </cell>
          <cell r="C1600" t="str">
            <v>NON-GF</v>
          </cell>
          <cell r="D1600" t="str">
            <v>4640</v>
          </cell>
          <cell r="E1600" t="str">
            <v>5000M</v>
          </cell>
          <cell r="F1600" t="str">
            <v>5000M.5410M</v>
          </cell>
          <cell r="G1600">
            <v>7723927</v>
          </cell>
          <cell r="H1600" t="str">
            <v>3rd Allot</v>
          </cell>
          <cell r="I1600" t="str">
            <v>Ordinance 16717</v>
          </cell>
          <cell r="J1600" t="str">
            <v>1st Quarter</v>
          </cell>
        </row>
        <row r="1601">
          <cell r="A1601">
            <v>260</v>
          </cell>
          <cell r="B1601">
            <v>131</v>
          </cell>
          <cell r="C1601" t="str">
            <v>NON-GF</v>
          </cell>
          <cell r="D1601" t="str">
            <v>4640</v>
          </cell>
          <cell r="E1601" t="str">
            <v>5000M</v>
          </cell>
          <cell r="F1601" t="str">
            <v>5000M.5510M</v>
          </cell>
          <cell r="G1601">
            <v>292193</v>
          </cell>
          <cell r="H1601" t="str">
            <v>3rd Allot</v>
          </cell>
          <cell r="I1601" t="str">
            <v>Ordinance 16717</v>
          </cell>
          <cell r="J1601" t="str">
            <v>1st Quarter</v>
          </cell>
        </row>
        <row r="1602">
          <cell r="A1602">
            <v>261</v>
          </cell>
          <cell r="B1602">
            <v>131</v>
          </cell>
          <cell r="C1602" t="str">
            <v>NON-GF</v>
          </cell>
          <cell r="D1602" t="str">
            <v>4640</v>
          </cell>
          <cell r="E1602" t="str">
            <v>5000M</v>
          </cell>
          <cell r="F1602" t="str">
            <v>5000M.5710M</v>
          </cell>
          <cell r="G1602">
            <v>4534202</v>
          </cell>
          <cell r="H1602" t="str">
            <v>3rd Allot</v>
          </cell>
          <cell r="I1602" t="str">
            <v>Ordinance 16717</v>
          </cell>
          <cell r="J1602" t="str">
            <v>1st Quarter</v>
          </cell>
        </row>
        <row r="1603">
          <cell r="A1603">
            <v>262</v>
          </cell>
          <cell r="B1603">
            <v>131</v>
          </cell>
          <cell r="C1603" t="str">
            <v>NON-GF</v>
          </cell>
          <cell r="D1603" t="str">
            <v>4640</v>
          </cell>
          <cell r="E1603" t="str">
            <v>5000M</v>
          </cell>
          <cell r="F1603" t="str">
            <v>5000M.5750M</v>
          </cell>
          <cell r="G1603">
            <v>16499888</v>
          </cell>
          <cell r="H1603" t="str">
            <v>3rd Allot</v>
          </cell>
          <cell r="I1603" t="str">
            <v>Ordinance 16717</v>
          </cell>
          <cell r="J1603" t="str">
            <v>1st Quarter</v>
          </cell>
        </row>
        <row r="1604">
          <cell r="A1604">
            <v>263</v>
          </cell>
          <cell r="B1604">
            <v>131</v>
          </cell>
          <cell r="C1604" t="str">
            <v>NON-GF</v>
          </cell>
          <cell r="D1604" t="str">
            <v>4640</v>
          </cell>
          <cell r="E1604" t="str">
            <v>5000M</v>
          </cell>
          <cell r="F1604" t="str">
            <v>5000M.5810M</v>
          </cell>
          <cell r="G1604">
            <v>3772985</v>
          </cell>
          <cell r="H1604" t="str">
            <v>3rd Allot</v>
          </cell>
          <cell r="I1604" t="str">
            <v>Ordinance 16717</v>
          </cell>
          <cell r="J1604" t="str">
            <v>1st Quarter</v>
          </cell>
        </row>
        <row r="1605">
          <cell r="A1605">
            <v>264</v>
          </cell>
          <cell r="B1605">
            <v>131</v>
          </cell>
          <cell r="C1605" t="str">
            <v>NON-GF</v>
          </cell>
          <cell r="D1605" t="str">
            <v>4640</v>
          </cell>
          <cell r="E1605" t="str">
            <v>5000M</v>
          </cell>
          <cell r="F1605" t="str">
            <v>5000M.5950M</v>
          </cell>
          <cell r="G1605">
            <v>6168456</v>
          </cell>
          <cell r="H1605" t="str">
            <v>3rd Allot</v>
          </cell>
          <cell r="I1605" t="str">
            <v>Ordinance 16717</v>
          </cell>
          <cell r="J1605" t="str">
            <v>1st Quarter</v>
          </cell>
        </row>
        <row r="1606">
          <cell r="A1606">
            <v>265</v>
          </cell>
          <cell r="B1606">
            <v>133</v>
          </cell>
          <cell r="C1606" t="str">
            <v>NON-GF</v>
          </cell>
          <cell r="D1606" t="str">
            <v>4647</v>
          </cell>
          <cell r="E1606" t="str">
            <v>5002M</v>
          </cell>
          <cell r="F1606" t="str">
            <v>5002M</v>
          </cell>
          <cell r="G1606">
            <v>14441860</v>
          </cell>
          <cell r="H1606" t="str">
            <v>3rd Allot</v>
          </cell>
          <cell r="I1606" t="str">
            <v>Ordinance 16717</v>
          </cell>
          <cell r="J1606" t="str">
            <v>1st Quarter</v>
          </cell>
        </row>
        <row r="1607">
          <cell r="A1607">
            <v>266</v>
          </cell>
          <cell r="B1607">
            <v>132</v>
          </cell>
          <cell r="C1607" t="str">
            <v>NON-GF</v>
          </cell>
          <cell r="D1607" t="str">
            <v>4640</v>
          </cell>
          <cell r="E1607" t="str">
            <v>5010M</v>
          </cell>
          <cell r="F1607" t="str">
            <v>5010M.5014M</v>
          </cell>
          <cell r="G1607">
            <v>2966305</v>
          </cell>
          <cell r="H1607" t="str">
            <v>3rd Allot</v>
          </cell>
          <cell r="I1607" t="str">
            <v>Ordinance 16717</v>
          </cell>
          <cell r="J1607" t="str">
            <v>1st Quarter</v>
          </cell>
        </row>
        <row r="1608">
          <cell r="A1608">
            <v>267</v>
          </cell>
          <cell r="B1608">
            <v>132</v>
          </cell>
          <cell r="C1608" t="str">
            <v>NON-GF</v>
          </cell>
          <cell r="D1608" t="str">
            <v>4640</v>
          </cell>
          <cell r="E1608" t="str">
            <v>5010M</v>
          </cell>
          <cell r="F1608" t="str">
            <v>5010M.5018M</v>
          </cell>
          <cell r="G1608">
            <v>368233</v>
          </cell>
          <cell r="H1608" t="str">
            <v>3rd Allot</v>
          </cell>
          <cell r="I1608" t="str">
            <v>Ordinance 16717</v>
          </cell>
          <cell r="J1608" t="str">
            <v>1st Quarter</v>
          </cell>
        </row>
        <row r="1609">
          <cell r="A1609">
            <v>1</v>
          </cell>
          <cell r="B1609">
            <v>8</v>
          </cell>
          <cell r="C1609" t="str">
            <v>GF</v>
          </cell>
          <cell r="D1609" t="str">
            <v>0010</v>
          </cell>
          <cell r="E1609" t="str">
            <v>0010</v>
          </cell>
          <cell r="F1609" t="str">
            <v>0010.1041</v>
          </cell>
          <cell r="G1609">
            <v>137198</v>
          </cell>
          <cell r="H1609" t="str">
            <v>4th Allot</v>
          </cell>
          <cell r="I1609" t="str">
            <v>Ordinance 16717</v>
          </cell>
          <cell r="J1609" t="str">
            <v>1st Quarter</v>
          </cell>
        </row>
        <row r="1610">
          <cell r="A1610">
            <v>2</v>
          </cell>
          <cell r="B1610">
            <v>8</v>
          </cell>
          <cell r="C1610" t="str">
            <v>GF</v>
          </cell>
          <cell r="D1610" t="str">
            <v>0010</v>
          </cell>
          <cell r="E1610" t="str">
            <v>0010</v>
          </cell>
          <cell r="F1610" t="str">
            <v>0010.6661</v>
          </cell>
          <cell r="G1610">
            <v>135919</v>
          </cell>
          <cell r="H1610" t="str">
            <v>4th Allot</v>
          </cell>
          <cell r="I1610" t="str">
            <v>Ordinance 16717</v>
          </cell>
          <cell r="J1610" t="str">
            <v>1st Quarter</v>
          </cell>
        </row>
        <row r="1611">
          <cell r="A1611">
            <v>3</v>
          </cell>
          <cell r="B1611">
            <v>8</v>
          </cell>
          <cell r="C1611" t="str">
            <v>GF</v>
          </cell>
          <cell r="D1611" t="str">
            <v>0010</v>
          </cell>
          <cell r="E1611" t="str">
            <v>0010</v>
          </cell>
          <cell r="F1611" t="str">
            <v>0010.6662</v>
          </cell>
          <cell r="G1611">
            <v>136311</v>
          </cell>
          <cell r="H1611" t="str">
            <v>4th Allot</v>
          </cell>
          <cell r="I1611" t="str">
            <v>Ordinance 16717</v>
          </cell>
          <cell r="J1611" t="str">
            <v>1st Quarter</v>
          </cell>
        </row>
        <row r="1612">
          <cell r="A1612">
            <v>4</v>
          </cell>
          <cell r="B1612">
            <v>8</v>
          </cell>
          <cell r="C1612" t="str">
            <v>GF</v>
          </cell>
          <cell r="D1612" t="str">
            <v>0010</v>
          </cell>
          <cell r="E1612" t="str">
            <v>0010</v>
          </cell>
          <cell r="F1612" t="str">
            <v>0010.6663</v>
          </cell>
          <cell r="G1612">
            <v>136758</v>
          </cell>
          <cell r="H1612" t="str">
            <v>4th Allot</v>
          </cell>
          <cell r="I1612" t="str">
            <v>Ordinance 16717</v>
          </cell>
          <cell r="J1612" t="str">
            <v>1st Quarter</v>
          </cell>
        </row>
        <row r="1613">
          <cell r="A1613">
            <v>5</v>
          </cell>
          <cell r="B1613">
            <v>8</v>
          </cell>
          <cell r="C1613" t="str">
            <v>GF</v>
          </cell>
          <cell r="D1613" t="str">
            <v>0010</v>
          </cell>
          <cell r="E1613" t="str">
            <v>0010</v>
          </cell>
          <cell r="F1613" t="str">
            <v>0010.6664</v>
          </cell>
          <cell r="G1613">
            <v>131603</v>
          </cell>
          <cell r="H1613" t="str">
            <v>4th Allot</v>
          </cell>
          <cell r="I1613" t="str">
            <v>Ordinance 16717</v>
          </cell>
          <cell r="J1613" t="str">
            <v>1st Quarter</v>
          </cell>
        </row>
        <row r="1614">
          <cell r="A1614">
            <v>6</v>
          </cell>
          <cell r="B1614">
            <v>8</v>
          </cell>
          <cell r="C1614" t="str">
            <v>GF</v>
          </cell>
          <cell r="D1614" t="str">
            <v>0010</v>
          </cell>
          <cell r="E1614" t="str">
            <v>0010</v>
          </cell>
          <cell r="F1614" t="str">
            <v>0010.6665</v>
          </cell>
          <cell r="G1614">
            <v>128270</v>
          </cell>
          <cell r="H1614" t="str">
            <v>4th Allot</v>
          </cell>
          <cell r="I1614" t="str">
            <v>Ordinance 16717</v>
          </cell>
          <cell r="J1614" t="str">
            <v>1st Quarter</v>
          </cell>
        </row>
        <row r="1615">
          <cell r="A1615">
            <v>7</v>
          </cell>
          <cell r="B1615">
            <v>8</v>
          </cell>
          <cell r="C1615" t="str">
            <v>GF</v>
          </cell>
          <cell r="D1615" t="str">
            <v>0010</v>
          </cell>
          <cell r="E1615" t="str">
            <v>0010</v>
          </cell>
          <cell r="F1615" t="str">
            <v>0010.6666</v>
          </cell>
          <cell r="G1615">
            <v>134298</v>
          </cell>
          <cell r="H1615" t="str">
            <v>4th Allot</v>
          </cell>
          <cell r="I1615" t="str">
            <v>Ordinance 16717</v>
          </cell>
          <cell r="J1615" t="str">
            <v>1st Quarter</v>
          </cell>
        </row>
        <row r="1616">
          <cell r="A1616">
            <v>8</v>
          </cell>
          <cell r="B1616">
            <v>8</v>
          </cell>
          <cell r="C1616" t="str">
            <v>GF</v>
          </cell>
          <cell r="D1616" t="str">
            <v>0010</v>
          </cell>
          <cell r="E1616" t="str">
            <v>0010</v>
          </cell>
          <cell r="F1616" t="str">
            <v>0010.6667</v>
          </cell>
          <cell r="G1616">
            <v>127840</v>
          </cell>
          <cell r="H1616" t="str">
            <v>4th Allot</v>
          </cell>
          <cell r="I1616" t="str">
            <v>Ordinance 16717</v>
          </cell>
          <cell r="J1616" t="str">
            <v>1st Quarter</v>
          </cell>
        </row>
        <row r="1617">
          <cell r="A1617">
            <v>9</v>
          </cell>
          <cell r="B1617">
            <v>8</v>
          </cell>
          <cell r="C1617" t="str">
            <v>GF</v>
          </cell>
          <cell r="D1617" t="str">
            <v>0010</v>
          </cell>
          <cell r="E1617" t="str">
            <v>0010</v>
          </cell>
          <cell r="F1617" t="str">
            <v>0010.6668</v>
          </cell>
          <cell r="G1617">
            <v>133452</v>
          </cell>
          <cell r="H1617" t="str">
            <v>4th Allot</v>
          </cell>
          <cell r="I1617" t="str">
            <v>Ordinance 16717</v>
          </cell>
          <cell r="J1617" t="str">
            <v>1st Quarter</v>
          </cell>
        </row>
        <row r="1618">
          <cell r="A1618">
            <v>10</v>
          </cell>
          <cell r="B1618">
            <v>8</v>
          </cell>
          <cell r="C1618" t="str">
            <v>GF</v>
          </cell>
          <cell r="D1618" t="str">
            <v>0010</v>
          </cell>
          <cell r="E1618" t="str">
            <v>0010</v>
          </cell>
          <cell r="F1618" t="str">
            <v>0010.6669</v>
          </cell>
          <cell r="G1618">
            <v>137767</v>
          </cell>
          <cell r="H1618" t="str">
            <v>4th Allot</v>
          </cell>
          <cell r="I1618" t="str">
            <v>Ordinance 16717</v>
          </cell>
          <cell r="J1618" t="str">
            <v>1st Quarter</v>
          </cell>
        </row>
        <row r="1619">
          <cell r="A1619">
            <v>11</v>
          </cell>
          <cell r="B1619">
            <v>9</v>
          </cell>
          <cell r="C1619" t="str">
            <v>GF</v>
          </cell>
          <cell r="D1619" t="str">
            <v>0010</v>
          </cell>
          <cell r="E1619" t="str">
            <v>0020</v>
          </cell>
          <cell r="F1619" t="str">
            <v>0020.1043</v>
          </cell>
          <cell r="G1619">
            <v>771860</v>
          </cell>
          <cell r="H1619" t="str">
            <v>4th Allot</v>
          </cell>
          <cell r="I1619" t="str">
            <v>Ordinance 16717</v>
          </cell>
          <cell r="J1619" t="str">
            <v>1st Quarter</v>
          </cell>
        </row>
        <row r="1620">
          <cell r="A1620">
            <v>12</v>
          </cell>
          <cell r="B1620">
            <v>9</v>
          </cell>
          <cell r="C1620" t="str">
            <v>GF</v>
          </cell>
          <cell r="D1620" t="str">
            <v>0010</v>
          </cell>
          <cell r="E1620" t="str">
            <v>0020</v>
          </cell>
          <cell r="F1620" t="str">
            <v>0020.1046</v>
          </cell>
          <cell r="G1620">
            <v>1318487</v>
          </cell>
          <cell r="H1620" t="str">
            <v>4th Allot</v>
          </cell>
          <cell r="I1620" t="str">
            <v>Ordinance 16717</v>
          </cell>
          <cell r="J1620" t="str">
            <v>1st Quarter</v>
          </cell>
        </row>
        <row r="1621">
          <cell r="A1621">
            <v>13</v>
          </cell>
          <cell r="B1621">
            <v>108</v>
          </cell>
          <cell r="C1621" t="str">
            <v>NON-GF</v>
          </cell>
          <cell r="D1621" t="str">
            <v>5461</v>
          </cell>
          <cell r="E1621" t="str">
            <v>0023</v>
          </cell>
          <cell r="F1621" t="str">
            <v>0023</v>
          </cell>
          <cell r="G1621">
            <v>117068</v>
          </cell>
          <cell r="H1621" t="str">
            <v>4th Allot</v>
          </cell>
          <cell r="I1621" t="str">
            <v>Ordinance 16717</v>
          </cell>
          <cell r="J1621" t="str">
            <v>1st Quarter</v>
          </cell>
        </row>
        <row r="1622">
          <cell r="A1622">
            <v>14</v>
          </cell>
          <cell r="B1622">
            <v>10</v>
          </cell>
          <cell r="C1622" t="str">
            <v>GF</v>
          </cell>
          <cell r="D1622" t="str">
            <v>0010</v>
          </cell>
          <cell r="E1622" t="str">
            <v>0030</v>
          </cell>
          <cell r="F1622" t="str">
            <v>0030</v>
          </cell>
          <cell r="G1622">
            <v>152014</v>
          </cell>
          <cell r="H1622" t="str">
            <v>4th Allot</v>
          </cell>
          <cell r="I1622" t="str">
            <v>Ordinance 16717</v>
          </cell>
          <cell r="J1622" t="str">
            <v>1st Quarter</v>
          </cell>
        </row>
        <row r="1623">
          <cell r="A1623">
            <v>15</v>
          </cell>
          <cell r="B1623">
            <v>11</v>
          </cell>
          <cell r="C1623" t="str">
            <v>GF</v>
          </cell>
          <cell r="D1623" t="str">
            <v>0010</v>
          </cell>
          <cell r="E1623" t="str">
            <v>0040</v>
          </cell>
          <cell r="F1623" t="str">
            <v>0040.1045</v>
          </cell>
          <cell r="G1623">
            <v>398233</v>
          </cell>
          <cell r="H1623" t="str">
            <v>4th Allot</v>
          </cell>
          <cell r="I1623" t="str">
            <v>Ordinance 16717</v>
          </cell>
          <cell r="J1623" t="str">
            <v>1st Quarter</v>
          </cell>
        </row>
        <row r="1624">
          <cell r="A1624">
            <v>16</v>
          </cell>
          <cell r="B1624">
            <v>11</v>
          </cell>
          <cell r="C1624" t="str">
            <v>GF</v>
          </cell>
          <cell r="D1624" t="str">
            <v>0010</v>
          </cell>
          <cell r="E1624" t="str">
            <v>0040</v>
          </cell>
          <cell r="F1624" t="str">
            <v>0040.6670</v>
          </cell>
          <cell r="G1624">
            <v>-4199</v>
          </cell>
          <cell r="H1624" t="str">
            <v>4th Allot</v>
          </cell>
          <cell r="I1624" t="str">
            <v>Ordinance 16717</v>
          </cell>
          <cell r="J1624" t="str">
            <v>1st Quarter</v>
          </cell>
        </row>
        <row r="1625">
          <cell r="A1625">
            <v>17</v>
          </cell>
          <cell r="B1625">
            <v>12</v>
          </cell>
          <cell r="C1625" t="str">
            <v>GF</v>
          </cell>
          <cell r="D1625" t="str">
            <v>0010</v>
          </cell>
          <cell r="E1625" t="str">
            <v>0050</v>
          </cell>
          <cell r="F1625" t="str">
            <v>0050.1047</v>
          </cell>
          <cell r="G1625">
            <v>63625</v>
          </cell>
          <cell r="H1625" t="str">
            <v>4th Allot</v>
          </cell>
          <cell r="I1625" t="str">
            <v>Ordinance 16717</v>
          </cell>
          <cell r="J1625" t="str">
            <v>1st Quarter</v>
          </cell>
        </row>
        <row r="1626">
          <cell r="A1626">
            <v>18</v>
          </cell>
          <cell r="B1626">
            <v>12</v>
          </cell>
          <cell r="C1626" t="str">
            <v>GF</v>
          </cell>
          <cell r="D1626" t="str">
            <v>0010</v>
          </cell>
          <cell r="E1626" t="str">
            <v>0050</v>
          </cell>
          <cell r="F1626" t="str">
            <v>0050.1048</v>
          </cell>
          <cell r="G1626">
            <v>223014</v>
          </cell>
          <cell r="H1626" t="str">
            <v>4th Allot</v>
          </cell>
          <cell r="I1626" t="str">
            <v>Ordinance 16717</v>
          </cell>
          <cell r="J1626" t="str">
            <v>1st Quarter</v>
          </cell>
        </row>
        <row r="1627">
          <cell r="A1627">
            <v>19</v>
          </cell>
          <cell r="B1627">
            <v>13</v>
          </cell>
          <cell r="C1627" t="str">
            <v>GF</v>
          </cell>
          <cell r="D1627" t="str">
            <v>0010</v>
          </cell>
          <cell r="E1627" t="str">
            <v>0060</v>
          </cell>
          <cell r="F1627" t="str">
            <v>0060</v>
          </cell>
          <cell r="G1627">
            <v>156374</v>
          </cell>
          <cell r="H1627" t="str">
            <v>4th Allot</v>
          </cell>
          <cell r="I1627" t="str">
            <v>Ordinance 16717</v>
          </cell>
          <cell r="J1627" t="str">
            <v>1st Quarter</v>
          </cell>
        </row>
        <row r="1628">
          <cell r="A1628">
            <v>20</v>
          </cell>
          <cell r="B1628">
            <v>14</v>
          </cell>
          <cell r="C1628" t="str">
            <v>GF</v>
          </cell>
          <cell r="D1628" t="str">
            <v>0010</v>
          </cell>
          <cell r="E1628" t="str">
            <v>0070</v>
          </cell>
          <cell r="F1628" t="str">
            <v>0070</v>
          </cell>
          <cell r="G1628">
            <v>176101</v>
          </cell>
          <cell r="H1628" t="str">
            <v>4th Allot</v>
          </cell>
          <cell r="I1628" t="str">
            <v>Ordinance 16717</v>
          </cell>
          <cell r="J1628" t="str">
            <v>1st Quarter</v>
          </cell>
        </row>
        <row r="1629">
          <cell r="A1629">
            <v>21</v>
          </cell>
          <cell r="B1629">
            <v>15</v>
          </cell>
          <cell r="C1629" t="str">
            <v>GF</v>
          </cell>
          <cell r="D1629" t="str">
            <v>0010</v>
          </cell>
          <cell r="E1629" t="str">
            <v>0085</v>
          </cell>
          <cell r="F1629" t="str">
            <v>0085</v>
          </cell>
          <cell r="G1629">
            <v>89259</v>
          </cell>
          <cell r="H1629" t="str">
            <v>4th Allot</v>
          </cell>
          <cell r="I1629" t="str">
            <v>Ordinance 16717</v>
          </cell>
          <cell r="J1629" t="str">
            <v>1st Quarter</v>
          </cell>
        </row>
        <row r="1630">
          <cell r="A1630">
            <v>22</v>
          </cell>
          <cell r="B1630">
            <v>16</v>
          </cell>
          <cell r="C1630" t="str">
            <v>GF</v>
          </cell>
          <cell r="D1630" t="str">
            <v>0010</v>
          </cell>
          <cell r="E1630" t="str">
            <v>0087</v>
          </cell>
          <cell r="F1630" t="str">
            <v>0087</v>
          </cell>
          <cell r="G1630">
            <v>77224</v>
          </cell>
          <cell r="H1630" t="str">
            <v>4th Allot</v>
          </cell>
          <cell r="I1630" t="str">
            <v>Ordinance 16717</v>
          </cell>
          <cell r="J1630" t="str">
            <v>1st Quarter</v>
          </cell>
        </row>
        <row r="1631">
          <cell r="A1631">
            <v>23</v>
          </cell>
          <cell r="B1631">
            <v>86</v>
          </cell>
          <cell r="C1631" t="str">
            <v>NON-GF</v>
          </cell>
          <cell r="D1631" t="str">
            <v>1391</v>
          </cell>
          <cell r="E1631" t="str">
            <v>0091</v>
          </cell>
          <cell r="F1631" t="str">
            <v>0091</v>
          </cell>
          <cell r="G1631">
            <v>60764</v>
          </cell>
          <cell r="H1631" t="str">
            <v>4th Allot</v>
          </cell>
          <cell r="I1631" t="str">
            <v>Ordinance 16717</v>
          </cell>
          <cell r="J1631" t="str">
            <v>1st Quarter</v>
          </cell>
        </row>
        <row r="1632">
          <cell r="A1632">
            <v>24</v>
          </cell>
          <cell r="B1632">
            <v>17</v>
          </cell>
          <cell r="C1632" t="str">
            <v>GF</v>
          </cell>
          <cell r="D1632" t="str">
            <v>0010</v>
          </cell>
          <cell r="E1632" t="str">
            <v>0110</v>
          </cell>
          <cell r="F1632" t="str">
            <v>0110</v>
          </cell>
          <cell r="G1632">
            <v>80649</v>
          </cell>
          <cell r="H1632" t="str">
            <v>4th Allot</v>
          </cell>
          <cell r="I1632" t="str">
            <v>Ordinance 16717</v>
          </cell>
          <cell r="J1632" t="str">
            <v>1st Quarter</v>
          </cell>
        </row>
        <row r="1633">
          <cell r="A1633">
            <v>25</v>
          </cell>
          <cell r="B1633">
            <v>72</v>
          </cell>
          <cell r="C1633" t="str">
            <v>NON-GF</v>
          </cell>
          <cell r="D1633" t="str">
            <v>1141</v>
          </cell>
          <cell r="E1633" t="str">
            <v>0117</v>
          </cell>
          <cell r="F1633" t="str">
            <v>0117.9759</v>
          </cell>
          <cell r="G1633">
            <v>2743461</v>
          </cell>
          <cell r="H1633" t="str">
            <v>4th Allot</v>
          </cell>
          <cell r="I1633" t="str">
            <v>Ordinance 16717</v>
          </cell>
          <cell r="J1633" t="str">
            <v>1st Quarter</v>
          </cell>
        </row>
        <row r="1634">
          <cell r="A1634">
            <v>26</v>
          </cell>
          <cell r="B1634">
            <v>72</v>
          </cell>
          <cell r="C1634" t="str">
            <v>NON-GF</v>
          </cell>
          <cell r="D1634" t="str">
            <v>1141</v>
          </cell>
          <cell r="E1634" t="str">
            <v>0117</v>
          </cell>
          <cell r="F1634" t="str">
            <v>0117.9770</v>
          </cell>
          <cell r="G1634">
            <v>327846</v>
          </cell>
          <cell r="H1634" t="str">
            <v>4th Allot</v>
          </cell>
          <cell r="I1634" t="str">
            <v>Ordinance 16717</v>
          </cell>
          <cell r="J1634" t="str">
            <v>1st Quarter</v>
          </cell>
        </row>
        <row r="1635">
          <cell r="A1635">
            <v>27</v>
          </cell>
          <cell r="B1635">
            <v>73</v>
          </cell>
          <cell r="C1635" t="str">
            <v>NON-GF</v>
          </cell>
          <cell r="D1635" t="str">
            <v>1142</v>
          </cell>
          <cell r="E1635" t="str">
            <v>0118</v>
          </cell>
          <cell r="F1635" t="str">
            <v>0118.9775</v>
          </cell>
          <cell r="G1635">
            <v>2902927</v>
          </cell>
          <cell r="H1635" t="str">
            <v>4th Allot</v>
          </cell>
          <cell r="I1635" t="str">
            <v>Ordinance 16717</v>
          </cell>
          <cell r="J1635" t="str">
            <v>1st Quarter</v>
          </cell>
        </row>
        <row r="1636">
          <cell r="A1636">
            <v>28</v>
          </cell>
          <cell r="B1636">
            <v>73</v>
          </cell>
          <cell r="C1636" t="str">
            <v>NON-GF</v>
          </cell>
          <cell r="D1636" t="str">
            <v>1142</v>
          </cell>
          <cell r="E1636" t="str">
            <v>0118</v>
          </cell>
          <cell r="F1636" t="str">
            <v>0118.9786</v>
          </cell>
          <cell r="G1636">
            <v>640617</v>
          </cell>
          <cell r="H1636" t="str">
            <v>4th Allot</v>
          </cell>
          <cell r="I1636" t="str">
            <v>Ordinance 16717</v>
          </cell>
          <cell r="J1636" t="str">
            <v>1st Quarter</v>
          </cell>
        </row>
        <row r="1637">
          <cell r="A1637">
            <v>29</v>
          </cell>
          <cell r="B1637">
            <v>18</v>
          </cell>
          <cell r="C1637" t="str">
            <v>GF</v>
          </cell>
          <cell r="D1637" t="str">
            <v>0010</v>
          </cell>
          <cell r="E1637" t="str">
            <v>0120</v>
          </cell>
          <cell r="F1637" t="str">
            <v>0120</v>
          </cell>
          <cell r="G1637">
            <v>908876</v>
          </cell>
          <cell r="H1637" t="str">
            <v>4th Allot</v>
          </cell>
          <cell r="I1637" t="str">
            <v>Ordinance 16717</v>
          </cell>
          <cell r="J1637" t="str">
            <v>1st Quarter</v>
          </cell>
        </row>
        <row r="1638">
          <cell r="A1638">
            <v>30</v>
          </cell>
          <cell r="B1638">
            <v>134</v>
          </cell>
          <cell r="C1638" t="str">
            <v>NON-GF</v>
          </cell>
          <cell r="D1638" t="str">
            <v>5441</v>
          </cell>
          <cell r="E1638" t="str">
            <v>0137</v>
          </cell>
          <cell r="F1638" t="str">
            <v>0137</v>
          </cell>
          <cell r="G1638">
            <v>1443937</v>
          </cell>
          <cell r="H1638" t="str">
            <v>4th Allot</v>
          </cell>
          <cell r="I1638" t="str">
            <v>Ordinance 16717</v>
          </cell>
          <cell r="J1638" t="str">
            <v>1st Quarter</v>
          </cell>
        </row>
        <row r="1639">
          <cell r="A1639">
            <v>31</v>
          </cell>
          <cell r="B1639">
            <v>107</v>
          </cell>
          <cell r="C1639" t="str">
            <v>NON-GF</v>
          </cell>
          <cell r="D1639" t="str">
            <v>5450</v>
          </cell>
          <cell r="E1639" t="str">
            <v>0138</v>
          </cell>
          <cell r="F1639" t="str">
            <v>0138.6800M</v>
          </cell>
          <cell r="G1639">
            <v>3604744</v>
          </cell>
          <cell r="H1639" t="str">
            <v>4th Allot</v>
          </cell>
          <cell r="I1639" t="str">
            <v>Ordinance 16717</v>
          </cell>
          <cell r="J1639" t="str">
            <v>1st Quarter</v>
          </cell>
        </row>
        <row r="1640">
          <cell r="A1640">
            <v>32</v>
          </cell>
          <cell r="B1640">
            <v>107</v>
          </cell>
          <cell r="C1640" t="str">
            <v>NON-GF</v>
          </cell>
          <cell r="D1640" t="str">
            <v>5450</v>
          </cell>
          <cell r="E1640" t="str">
            <v>0138</v>
          </cell>
          <cell r="F1640" t="str">
            <v>0138.6810M</v>
          </cell>
          <cell r="G1640">
            <v>1088118</v>
          </cell>
          <cell r="H1640" t="str">
            <v>4th Allot</v>
          </cell>
          <cell r="I1640" t="str">
            <v>Ordinance 16717</v>
          </cell>
          <cell r="J1640" t="str">
            <v>1st Quarter</v>
          </cell>
        </row>
        <row r="1641">
          <cell r="A1641">
            <v>33</v>
          </cell>
          <cell r="B1641">
            <v>107</v>
          </cell>
          <cell r="C1641" t="str">
            <v>NON-GF</v>
          </cell>
          <cell r="D1641" t="str">
            <v>5450</v>
          </cell>
          <cell r="E1641" t="str">
            <v>0138</v>
          </cell>
          <cell r="F1641" t="str">
            <v>0138.6820M</v>
          </cell>
          <cell r="G1641">
            <v>1540547</v>
          </cell>
          <cell r="H1641" t="str">
            <v>4th Allot</v>
          </cell>
          <cell r="I1641" t="str">
            <v>Ordinance 16717</v>
          </cell>
          <cell r="J1641" t="str">
            <v>1st Quarter</v>
          </cell>
        </row>
        <row r="1642">
          <cell r="A1642">
            <v>34</v>
          </cell>
          <cell r="B1642">
            <v>107</v>
          </cell>
          <cell r="C1642" t="str">
            <v>NON-GF</v>
          </cell>
          <cell r="D1642" t="str">
            <v>5450</v>
          </cell>
          <cell r="E1642" t="str">
            <v>0138</v>
          </cell>
          <cell r="F1642" t="str">
            <v>0138.6830M</v>
          </cell>
          <cell r="G1642">
            <v>1620341</v>
          </cell>
          <cell r="H1642" t="str">
            <v>4th Allot</v>
          </cell>
          <cell r="I1642" t="str">
            <v>Ordinance 16717</v>
          </cell>
          <cell r="J1642" t="str">
            <v>1st Quarter</v>
          </cell>
        </row>
        <row r="1643">
          <cell r="A1643">
            <v>35</v>
          </cell>
          <cell r="B1643">
            <v>107</v>
          </cell>
          <cell r="C1643" t="str">
            <v>NON-GF</v>
          </cell>
          <cell r="D1643" t="str">
            <v>5450</v>
          </cell>
          <cell r="E1643" t="str">
            <v>0138</v>
          </cell>
          <cell r="F1643" t="str">
            <v>0138.6850M</v>
          </cell>
          <cell r="G1643">
            <v>1242313</v>
          </cell>
          <cell r="H1643" t="str">
            <v>4th Allot</v>
          </cell>
          <cell r="I1643" t="str">
            <v>Ordinance 16717</v>
          </cell>
          <cell r="J1643" t="str">
            <v>1st Quarter</v>
          </cell>
        </row>
        <row r="1644">
          <cell r="A1644">
            <v>36</v>
          </cell>
          <cell r="B1644">
            <v>19</v>
          </cell>
          <cell r="C1644" t="str">
            <v>GF</v>
          </cell>
          <cell r="D1644" t="str">
            <v>0010</v>
          </cell>
          <cell r="E1644" t="str">
            <v>0140</v>
          </cell>
          <cell r="F1644" t="str">
            <v>0140</v>
          </cell>
          <cell r="G1644">
            <v>1074916</v>
          </cell>
          <cell r="H1644" t="str">
            <v>4th Allot</v>
          </cell>
          <cell r="I1644" t="str">
            <v>Ordinance 16717</v>
          </cell>
          <cell r="J1644" t="str">
            <v>1st Quarter</v>
          </cell>
        </row>
        <row r="1645">
          <cell r="A1645">
            <v>37</v>
          </cell>
          <cell r="B1645">
            <v>20</v>
          </cell>
          <cell r="C1645" t="str">
            <v>GF</v>
          </cell>
          <cell r="D1645" t="str">
            <v>0010</v>
          </cell>
          <cell r="E1645" t="str">
            <v>0150</v>
          </cell>
          <cell r="F1645" t="str">
            <v>0150</v>
          </cell>
          <cell r="G1645">
            <v>975748</v>
          </cell>
          <cell r="H1645" t="str">
            <v>4th Allot</v>
          </cell>
          <cell r="I1645" t="str">
            <v>Ordinance 16717</v>
          </cell>
          <cell r="J1645" t="str">
            <v>1st Quarter</v>
          </cell>
        </row>
        <row r="1646">
          <cell r="A1646">
            <v>38</v>
          </cell>
          <cell r="B1646">
            <v>113</v>
          </cell>
          <cell r="C1646" t="str">
            <v>NON-GF</v>
          </cell>
          <cell r="D1646" t="str">
            <v>5520</v>
          </cell>
          <cell r="E1646" t="str">
            <v>0154</v>
          </cell>
          <cell r="F1646" t="str">
            <v>0154</v>
          </cell>
          <cell r="G1646">
            <v>5442607</v>
          </cell>
          <cell r="H1646" t="str">
            <v>4th Allot</v>
          </cell>
          <cell r="I1646" t="str">
            <v>Ordinance 16717</v>
          </cell>
          <cell r="J1646" t="str">
            <v>1st Quarter</v>
          </cell>
        </row>
        <row r="1647">
          <cell r="A1647">
            <v>39</v>
          </cell>
          <cell r="B1647">
            <v>21</v>
          </cell>
          <cell r="C1647" t="str">
            <v>GF</v>
          </cell>
          <cell r="D1647" t="str">
            <v>0010</v>
          </cell>
          <cell r="E1647" t="str">
            <v>0180</v>
          </cell>
          <cell r="F1647" t="str">
            <v>0180</v>
          </cell>
          <cell r="G1647">
            <v>896754</v>
          </cell>
          <cell r="H1647" t="str">
            <v>4th Allot</v>
          </cell>
          <cell r="I1647" t="str">
            <v>Ordinance 16717</v>
          </cell>
          <cell r="J1647" t="str">
            <v>1st Quarter</v>
          </cell>
        </row>
        <row r="1648">
          <cell r="A1648">
            <v>40</v>
          </cell>
          <cell r="B1648">
            <v>22</v>
          </cell>
          <cell r="C1648" t="str">
            <v>GF</v>
          </cell>
          <cell r="D1648" t="str">
            <v>0010</v>
          </cell>
          <cell r="E1648" t="str">
            <v>0200</v>
          </cell>
          <cell r="F1648" t="str">
            <v>0200.1938</v>
          </cell>
          <cell r="G1648">
            <v>2677383</v>
          </cell>
          <cell r="H1648" t="str">
            <v>4th Allot</v>
          </cell>
          <cell r="I1648" t="str">
            <v>Ordinance 16717</v>
          </cell>
          <cell r="J1648" t="str">
            <v>1st Quarter</v>
          </cell>
        </row>
        <row r="1649">
          <cell r="A1649">
            <v>41</v>
          </cell>
          <cell r="B1649">
            <v>22</v>
          </cell>
          <cell r="C1649" t="str">
            <v>GF</v>
          </cell>
          <cell r="D1649" t="str">
            <v>0010</v>
          </cell>
          <cell r="E1649" t="str">
            <v>0200</v>
          </cell>
          <cell r="F1649" t="str">
            <v>0200.1943</v>
          </cell>
          <cell r="G1649">
            <v>8984954</v>
          </cell>
          <cell r="H1649" t="str">
            <v>4th Allot</v>
          </cell>
          <cell r="I1649" t="str">
            <v>Ordinance 16717</v>
          </cell>
          <cell r="J1649" t="str">
            <v>1st Quarter</v>
          </cell>
        </row>
        <row r="1650">
          <cell r="A1650">
            <v>42</v>
          </cell>
          <cell r="B1650">
            <v>22</v>
          </cell>
          <cell r="C1650" t="str">
            <v>GF</v>
          </cell>
          <cell r="D1650" t="str">
            <v>0010</v>
          </cell>
          <cell r="E1650" t="str">
            <v>0200</v>
          </cell>
          <cell r="F1650" t="str">
            <v>0200.1954</v>
          </cell>
          <cell r="G1650">
            <v>9341834</v>
          </cell>
          <cell r="H1650" t="str">
            <v>4th Allot</v>
          </cell>
          <cell r="I1650" t="str">
            <v>Ordinance 16717</v>
          </cell>
          <cell r="J1650" t="str">
            <v>1st Quarter</v>
          </cell>
        </row>
        <row r="1651">
          <cell r="A1651">
            <v>43</v>
          </cell>
          <cell r="B1651">
            <v>22</v>
          </cell>
          <cell r="C1651" t="str">
            <v>GF</v>
          </cell>
          <cell r="D1651" t="str">
            <v>0010</v>
          </cell>
          <cell r="E1651" t="str">
            <v>0200</v>
          </cell>
          <cell r="F1651" t="str">
            <v>0200.8331</v>
          </cell>
          <cell r="G1651">
            <v>7095237</v>
          </cell>
          <cell r="H1651" t="str">
            <v>4th Allot</v>
          </cell>
          <cell r="I1651" t="str">
            <v>Ordinance 16717</v>
          </cell>
          <cell r="J1651" t="str">
            <v>1st Quarter</v>
          </cell>
        </row>
        <row r="1652">
          <cell r="A1652">
            <v>44</v>
          </cell>
          <cell r="B1652">
            <v>22</v>
          </cell>
          <cell r="C1652" t="str">
            <v>GF</v>
          </cell>
          <cell r="D1652" t="str">
            <v>0010</v>
          </cell>
          <cell r="E1652" t="str">
            <v>0200</v>
          </cell>
          <cell r="F1652" t="str">
            <v>0200.8340</v>
          </cell>
          <cell r="G1652">
            <v>3721158</v>
          </cell>
          <cell r="H1652" t="str">
            <v>4th Allot</v>
          </cell>
          <cell r="I1652" t="str">
            <v>Ordinance 16717</v>
          </cell>
          <cell r="J1652" t="str">
            <v>1st Quarter</v>
          </cell>
        </row>
        <row r="1653">
          <cell r="A1653">
            <v>45</v>
          </cell>
          <cell r="B1653">
            <v>22</v>
          </cell>
          <cell r="C1653" t="str">
            <v>GF</v>
          </cell>
          <cell r="D1653" t="str">
            <v>0010</v>
          </cell>
          <cell r="E1653" t="str">
            <v>0200</v>
          </cell>
          <cell r="F1653" t="str">
            <v>0200.8341</v>
          </cell>
          <cell r="G1653">
            <v>566861</v>
          </cell>
          <cell r="H1653" t="str">
            <v>4th Allot</v>
          </cell>
          <cell r="I1653" t="str">
            <v>Ordinance 16717</v>
          </cell>
          <cell r="J1653" t="str">
            <v>1st Quarter</v>
          </cell>
        </row>
        <row r="1654">
          <cell r="A1654">
            <v>46</v>
          </cell>
          <cell r="B1654">
            <v>22</v>
          </cell>
          <cell r="C1654" t="str">
            <v>GF</v>
          </cell>
          <cell r="D1654" t="str">
            <v>0010</v>
          </cell>
          <cell r="E1654" t="str">
            <v>0200</v>
          </cell>
          <cell r="F1654" t="str">
            <v>0200.8342</v>
          </cell>
          <cell r="G1654">
            <v>1280589</v>
          </cell>
          <cell r="H1654" t="str">
            <v>4th Allot</v>
          </cell>
          <cell r="I1654" t="str">
            <v>Ordinance 16717</v>
          </cell>
          <cell r="J1654" t="str">
            <v>1st Quarter</v>
          </cell>
        </row>
        <row r="1655">
          <cell r="A1655">
            <v>47</v>
          </cell>
          <cell r="B1655">
            <v>22</v>
          </cell>
          <cell r="C1655" t="str">
            <v>GF</v>
          </cell>
          <cell r="D1655" t="str">
            <v>0010</v>
          </cell>
          <cell r="E1655" t="str">
            <v>0200</v>
          </cell>
          <cell r="F1655" t="str">
            <v>0200.8350</v>
          </cell>
          <cell r="G1655">
            <v>2136942</v>
          </cell>
          <cell r="H1655" t="str">
            <v>4th Allot</v>
          </cell>
          <cell r="I1655" t="str">
            <v>Ordinance 16717</v>
          </cell>
          <cell r="J1655" t="str">
            <v>1st Quarter</v>
          </cell>
        </row>
        <row r="1656">
          <cell r="A1656">
            <v>48</v>
          </cell>
          <cell r="B1656">
            <v>22</v>
          </cell>
          <cell r="C1656" t="str">
            <v>GF</v>
          </cell>
          <cell r="D1656" t="str">
            <v>0010</v>
          </cell>
          <cell r="E1656" t="str">
            <v>0200</v>
          </cell>
          <cell r="F1656" t="str">
            <v>0200.8360</v>
          </cell>
          <cell r="G1656">
            <v>1853005</v>
          </cell>
          <cell r="H1656" t="str">
            <v>4th Allot</v>
          </cell>
          <cell r="I1656" t="str">
            <v>Ordinance 16717</v>
          </cell>
          <cell r="J1656" t="str">
            <v>1st Quarter</v>
          </cell>
        </row>
        <row r="1657">
          <cell r="A1657">
            <v>49</v>
          </cell>
          <cell r="B1657">
            <v>23</v>
          </cell>
          <cell r="C1657" t="str">
            <v>GF</v>
          </cell>
          <cell r="D1657" t="str">
            <v>0010</v>
          </cell>
          <cell r="E1657" t="str">
            <v>0205</v>
          </cell>
          <cell r="F1657" t="str">
            <v>0205</v>
          </cell>
          <cell r="G1657">
            <v>215292</v>
          </cell>
          <cell r="H1657" t="str">
            <v>4th Allot</v>
          </cell>
          <cell r="I1657" t="str">
            <v>Ordinance 16717</v>
          </cell>
          <cell r="J1657" t="str">
            <v>1st Quarter</v>
          </cell>
        </row>
        <row r="1658">
          <cell r="A1658">
            <v>50</v>
          </cell>
          <cell r="B1658">
            <v>78</v>
          </cell>
          <cell r="C1658" t="str">
            <v>NON-GF</v>
          </cell>
          <cell r="D1658" t="str">
            <v>1220</v>
          </cell>
          <cell r="E1658" t="str">
            <v>0208</v>
          </cell>
          <cell r="F1658" t="str">
            <v>0208</v>
          </cell>
          <cell r="G1658">
            <v>4690356</v>
          </cell>
          <cell r="H1658" t="str">
            <v>4th Allot</v>
          </cell>
          <cell r="I1658" t="str">
            <v>Ordinance 16717</v>
          </cell>
          <cell r="J1658" t="str">
            <v>1st Quarter</v>
          </cell>
        </row>
        <row r="1659">
          <cell r="A1659">
            <v>51</v>
          </cell>
          <cell r="B1659">
            <v>103</v>
          </cell>
          <cell r="C1659" t="str">
            <v>NON-GF</v>
          </cell>
          <cell r="D1659" t="str">
            <v>4501</v>
          </cell>
          <cell r="E1659" t="str">
            <v>0213</v>
          </cell>
          <cell r="F1659" t="str">
            <v>0213</v>
          </cell>
          <cell r="G1659">
            <v>722243</v>
          </cell>
          <cell r="H1659" t="str">
            <v>4th Allot</v>
          </cell>
          <cell r="I1659" t="str">
            <v>Ordinance 16717</v>
          </cell>
          <cell r="J1659" t="str">
            <v>1st Quarter</v>
          </cell>
        </row>
        <row r="1660">
          <cell r="A1660">
            <v>52</v>
          </cell>
          <cell r="B1660">
            <v>74</v>
          </cell>
          <cell r="C1660" t="str">
            <v>NON-GF</v>
          </cell>
          <cell r="D1660" t="str">
            <v>1170</v>
          </cell>
          <cell r="E1660" t="str">
            <v>0301</v>
          </cell>
          <cell r="F1660" t="str">
            <v>0301</v>
          </cell>
          <cell r="G1660">
            <v>2972459</v>
          </cell>
          <cell r="H1660" t="str">
            <v>4th Allot</v>
          </cell>
          <cell r="I1660" t="str">
            <v>Ordinance 16717</v>
          </cell>
          <cell r="J1660" t="str">
            <v>1st Quarter</v>
          </cell>
        </row>
        <row r="1661">
          <cell r="A1661">
            <v>53</v>
          </cell>
          <cell r="B1661">
            <v>84</v>
          </cell>
          <cell r="C1661" t="str">
            <v>NON-GF</v>
          </cell>
          <cell r="D1661" t="str">
            <v>1340</v>
          </cell>
          <cell r="E1661" t="str">
            <v>0325</v>
          </cell>
          <cell r="F1661" t="str">
            <v>0325.3400</v>
          </cell>
          <cell r="G1661">
            <v>217842</v>
          </cell>
          <cell r="H1661" t="str">
            <v>4th Allot</v>
          </cell>
          <cell r="I1661" t="str">
            <v>Ordinance 16717</v>
          </cell>
          <cell r="J1661" t="str">
            <v>1st Quarter</v>
          </cell>
        </row>
        <row r="1662">
          <cell r="A1662">
            <v>54</v>
          </cell>
          <cell r="B1662">
            <v>84</v>
          </cell>
          <cell r="C1662" t="str">
            <v>NON-GF</v>
          </cell>
          <cell r="D1662" t="str">
            <v>1340</v>
          </cell>
          <cell r="E1662" t="str">
            <v>0325</v>
          </cell>
          <cell r="F1662" t="str">
            <v>0325.3408</v>
          </cell>
          <cell r="G1662">
            <v>1868834</v>
          </cell>
          <cell r="H1662" t="str">
            <v>4th Allot</v>
          </cell>
          <cell r="I1662" t="str">
            <v>Ordinance 16717</v>
          </cell>
          <cell r="J1662" t="str">
            <v>1st Quarter</v>
          </cell>
        </row>
        <row r="1663">
          <cell r="A1663">
            <v>55</v>
          </cell>
          <cell r="B1663">
            <v>84</v>
          </cell>
          <cell r="C1663" t="str">
            <v>NON-GF</v>
          </cell>
          <cell r="D1663" t="str">
            <v>1340</v>
          </cell>
          <cell r="E1663" t="str">
            <v>0325</v>
          </cell>
          <cell r="F1663" t="str">
            <v>0325.3424</v>
          </cell>
          <cell r="G1663">
            <v>1845126</v>
          </cell>
          <cell r="H1663" t="str">
            <v>4th Allot</v>
          </cell>
          <cell r="I1663" t="str">
            <v>Ordinance 16717</v>
          </cell>
          <cell r="J1663" t="str">
            <v>1st Quarter</v>
          </cell>
        </row>
        <row r="1664">
          <cell r="A1664">
            <v>56</v>
          </cell>
          <cell r="B1664">
            <v>84</v>
          </cell>
          <cell r="C1664" t="str">
            <v>NON-GF</v>
          </cell>
          <cell r="D1664" t="str">
            <v>1340</v>
          </cell>
          <cell r="E1664" t="str">
            <v>0325</v>
          </cell>
          <cell r="F1664" t="str">
            <v>0325.3427</v>
          </cell>
          <cell r="G1664">
            <v>5760</v>
          </cell>
          <cell r="H1664" t="str">
            <v>4th Allot</v>
          </cell>
          <cell r="I1664" t="str">
            <v>Ordinance 16717</v>
          </cell>
          <cell r="J1664" t="str">
            <v>1st Quarter</v>
          </cell>
        </row>
        <row r="1665">
          <cell r="A1665">
            <v>57</v>
          </cell>
          <cell r="B1665">
            <v>84</v>
          </cell>
          <cell r="C1665" t="str">
            <v>NON-GF</v>
          </cell>
          <cell r="D1665" t="str">
            <v>1340</v>
          </cell>
          <cell r="E1665" t="str">
            <v>0325</v>
          </cell>
          <cell r="F1665" t="str">
            <v>0325.3450</v>
          </cell>
          <cell r="G1665">
            <v>1535935</v>
          </cell>
          <cell r="H1665" t="str">
            <v>4th Allot</v>
          </cell>
          <cell r="I1665" t="str">
            <v>Ordinance 16717</v>
          </cell>
          <cell r="J1665" t="str">
            <v>1st Quarter</v>
          </cell>
        </row>
        <row r="1666">
          <cell r="A1666">
            <v>58</v>
          </cell>
          <cell r="B1666">
            <v>100</v>
          </cell>
          <cell r="C1666" t="str">
            <v>NON-GF</v>
          </cell>
          <cell r="D1666" t="str">
            <v>2460</v>
          </cell>
          <cell r="E1666" t="str">
            <v>0350</v>
          </cell>
          <cell r="F1666" t="str">
            <v>0350.9650</v>
          </cell>
          <cell r="G1666">
            <v>2825299</v>
          </cell>
          <cell r="H1666" t="str">
            <v>4th Allot</v>
          </cell>
          <cell r="I1666" t="str">
            <v>Ordinance 16717</v>
          </cell>
          <cell r="J1666" t="str">
            <v>1st Quarter</v>
          </cell>
        </row>
        <row r="1667">
          <cell r="A1667">
            <v>59</v>
          </cell>
          <cell r="B1667">
            <v>100</v>
          </cell>
          <cell r="C1667" t="str">
            <v>NON-GF</v>
          </cell>
          <cell r="D1667" t="str">
            <v>2460</v>
          </cell>
          <cell r="E1667" t="str">
            <v>0350</v>
          </cell>
          <cell r="F1667" t="str">
            <v>0350.9653</v>
          </cell>
          <cell r="G1667">
            <v>1928724</v>
          </cell>
          <cell r="H1667" t="str">
            <v>4th Allot</v>
          </cell>
          <cell r="I1667" t="str">
            <v>Ordinance 16717</v>
          </cell>
          <cell r="J1667" t="str">
            <v>1st Quarter</v>
          </cell>
        </row>
        <row r="1668">
          <cell r="A1668">
            <v>60</v>
          </cell>
          <cell r="B1668">
            <v>100</v>
          </cell>
          <cell r="C1668" t="str">
            <v>NON-GF</v>
          </cell>
          <cell r="D1668" t="str">
            <v>2460</v>
          </cell>
          <cell r="E1668" t="str">
            <v>0350</v>
          </cell>
          <cell r="F1668" t="str">
            <v>0350.9656</v>
          </cell>
          <cell r="G1668">
            <v>4178709</v>
          </cell>
          <cell r="H1668" t="str">
            <v>4th Allot</v>
          </cell>
          <cell r="I1668" t="str">
            <v>Ordinance 16717</v>
          </cell>
          <cell r="J1668" t="str">
            <v>1st Quarter</v>
          </cell>
        </row>
        <row r="1669">
          <cell r="A1669">
            <v>61</v>
          </cell>
          <cell r="B1669">
            <v>82</v>
          </cell>
          <cell r="C1669" t="str">
            <v>NON-GF</v>
          </cell>
          <cell r="D1669" t="str">
            <v>1290</v>
          </cell>
          <cell r="E1669" t="str">
            <v>0355</v>
          </cell>
          <cell r="F1669" t="str">
            <v>0355</v>
          </cell>
          <cell r="G1669">
            <v>153838</v>
          </cell>
          <cell r="H1669" t="str">
            <v>4th Allot</v>
          </cell>
          <cell r="I1669" t="str">
            <v>Ordinance 16717</v>
          </cell>
          <cell r="J1669" t="str">
            <v>1st Quarter</v>
          </cell>
        </row>
        <row r="1670">
          <cell r="A1670">
            <v>62</v>
          </cell>
          <cell r="B1670">
            <v>101</v>
          </cell>
          <cell r="C1670" t="str">
            <v>NON-GF</v>
          </cell>
          <cell r="D1670" t="str">
            <v>4040</v>
          </cell>
          <cell r="E1670" t="str">
            <v>0381</v>
          </cell>
          <cell r="F1670" t="str">
            <v>0381.3115</v>
          </cell>
          <cell r="G1670">
            <v>140644</v>
          </cell>
          <cell r="H1670" t="str">
            <v>4th Allot</v>
          </cell>
          <cell r="I1670" t="str">
            <v>Ordinance 16717</v>
          </cell>
          <cell r="J1670" t="str">
            <v>1st Quarter</v>
          </cell>
        </row>
        <row r="1671">
          <cell r="A1671">
            <v>63</v>
          </cell>
          <cell r="B1671">
            <v>101</v>
          </cell>
          <cell r="C1671" t="str">
            <v>NON-GF</v>
          </cell>
          <cell r="D1671" t="str">
            <v>4040</v>
          </cell>
          <cell r="E1671" t="str">
            <v>0381</v>
          </cell>
          <cell r="F1671" t="str">
            <v>0381.3124</v>
          </cell>
          <cell r="G1671">
            <v>342976</v>
          </cell>
          <cell r="H1671" t="str">
            <v>4th Allot</v>
          </cell>
          <cell r="I1671" t="str">
            <v>Ordinance 16717</v>
          </cell>
          <cell r="J1671" t="str">
            <v>1st Quarter</v>
          </cell>
        </row>
        <row r="1672">
          <cell r="A1672">
            <v>64</v>
          </cell>
          <cell r="B1672">
            <v>101</v>
          </cell>
          <cell r="C1672" t="str">
            <v>NON-GF</v>
          </cell>
          <cell r="D1672" t="str">
            <v>4040</v>
          </cell>
          <cell r="E1672" t="str">
            <v>0381</v>
          </cell>
          <cell r="F1672" t="str">
            <v>0381.7070</v>
          </cell>
          <cell r="G1672">
            <v>1051251</v>
          </cell>
          <cell r="H1672" t="str">
            <v>4th Allot</v>
          </cell>
          <cell r="I1672" t="str">
            <v>Ordinance 16717</v>
          </cell>
          <cell r="J1672" t="str">
            <v>1st Quarter</v>
          </cell>
        </row>
        <row r="1673">
          <cell r="A1673">
            <v>65</v>
          </cell>
          <cell r="B1673">
            <v>83</v>
          </cell>
          <cell r="C1673" t="str">
            <v>NON-GF</v>
          </cell>
          <cell r="D1673" t="str">
            <v>1311</v>
          </cell>
          <cell r="E1673" t="str">
            <v>0384</v>
          </cell>
          <cell r="F1673" t="str">
            <v>0384</v>
          </cell>
          <cell r="G1673">
            <v>431955</v>
          </cell>
          <cell r="H1673" t="str">
            <v>4th Allot</v>
          </cell>
          <cell r="I1673" t="str">
            <v>Ordinance 16717</v>
          </cell>
          <cell r="J1673" t="str">
            <v>1st Quarter</v>
          </cell>
        </row>
        <row r="1674">
          <cell r="A1674">
            <v>66</v>
          </cell>
          <cell r="B1674">
            <v>24</v>
          </cell>
          <cell r="C1674" t="str">
            <v>GF</v>
          </cell>
          <cell r="D1674" t="str">
            <v>0010</v>
          </cell>
          <cell r="E1674" t="str">
            <v>0401</v>
          </cell>
          <cell r="F1674" t="str">
            <v>0401</v>
          </cell>
          <cell r="G1674">
            <v>394737</v>
          </cell>
          <cell r="H1674" t="str">
            <v>4th Allot</v>
          </cell>
          <cell r="I1674" t="str">
            <v>Ordinance 16717</v>
          </cell>
          <cell r="J1674" t="str">
            <v>1st Quarter</v>
          </cell>
        </row>
        <row r="1675">
          <cell r="A1675">
            <v>67</v>
          </cell>
          <cell r="B1675">
            <v>25</v>
          </cell>
          <cell r="C1675" t="str">
            <v>GF</v>
          </cell>
          <cell r="D1675" t="str">
            <v>0010</v>
          </cell>
          <cell r="E1675" t="str">
            <v>0417</v>
          </cell>
          <cell r="F1675" t="str">
            <v>0417.9500</v>
          </cell>
          <cell r="G1675">
            <v>497588</v>
          </cell>
          <cell r="H1675" t="str">
            <v>4th Allot</v>
          </cell>
          <cell r="I1675" t="str">
            <v>Ordinance 16717</v>
          </cell>
          <cell r="J1675" t="str">
            <v>1st Quarter</v>
          </cell>
        </row>
        <row r="1676">
          <cell r="A1676">
            <v>68</v>
          </cell>
          <cell r="B1676">
            <v>25</v>
          </cell>
          <cell r="C1676" t="str">
            <v>GF</v>
          </cell>
          <cell r="D1676" t="str">
            <v>0010</v>
          </cell>
          <cell r="E1676" t="str">
            <v>0417</v>
          </cell>
          <cell r="F1676" t="str">
            <v>0417.9501</v>
          </cell>
          <cell r="G1676">
            <v>212179</v>
          </cell>
          <cell r="H1676" t="str">
            <v>4th Allot</v>
          </cell>
          <cell r="I1676" t="str">
            <v>Ordinance 16717</v>
          </cell>
          <cell r="J1676" t="str">
            <v>1st Quarter</v>
          </cell>
        </row>
        <row r="1677">
          <cell r="A1677">
            <v>69</v>
          </cell>
          <cell r="B1677">
            <v>26</v>
          </cell>
          <cell r="C1677" t="str">
            <v>GF</v>
          </cell>
          <cell r="D1677" t="str">
            <v>0010</v>
          </cell>
          <cell r="E1677" t="str">
            <v>0420</v>
          </cell>
          <cell r="F1677" t="str">
            <v>0420.3012M</v>
          </cell>
          <cell r="G1677">
            <v>765970</v>
          </cell>
          <cell r="H1677" t="str">
            <v>4th Allot</v>
          </cell>
          <cell r="I1677" t="str">
            <v>Ordinance 16717</v>
          </cell>
          <cell r="J1677" t="str">
            <v>1st Quarter</v>
          </cell>
        </row>
        <row r="1678">
          <cell r="A1678">
            <v>70</v>
          </cell>
          <cell r="B1678">
            <v>26</v>
          </cell>
          <cell r="C1678" t="str">
            <v>GF</v>
          </cell>
          <cell r="D1678" t="str">
            <v>0010</v>
          </cell>
          <cell r="E1678" t="str">
            <v>0420</v>
          </cell>
          <cell r="F1678" t="str">
            <v>0420.3013M</v>
          </cell>
          <cell r="G1678">
            <v>1320423</v>
          </cell>
          <cell r="H1678" t="str">
            <v>4th Allot</v>
          </cell>
          <cell r="I1678" t="str">
            <v>Ordinance 16717</v>
          </cell>
          <cell r="J1678" t="str">
            <v>1st Quarter</v>
          </cell>
        </row>
        <row r="1679">
          <cell r="A1679">
            <v>71</v>
          </cell>
          <cell r="B1679">
            <v>111</v>
          </cell>
          <cell r="C1679" t="str">
            <v>NON-GF</v>
          </cell>
          <cell r="D1679" t="str">
            <v>5500</v>
          </cell>
          <cell r="E1679" t="str">
            <v>0429</v>
          </cell>
          <cell r="F1679" t="str">
            <v>0429.3048M</v>
          </cell>
          <cell r="G1679">
            <v>2067547</v>
          </cell>
          <cell r="H1679" t="str">
            <v>4th Allot</v>
          </cell>
          <cell r="I1679" t="str">
            <v>Ordinance 16717</v>
          </cell>
          <cell r="J1679" t="str">
            <v>1st Quarter</v>
          </cell>
        </row>
        <row r="1680">
          <cell r="A1680">
            <v>72</v>
          </cell>
          <cell r="B1680">
            <v>111</v>
          </cell>
          <cell r="C1680" t="str">
            <v>NON-GF</v>
          </cell>
          <cell r="D1680" t="str">
            <v>5500</v>
          </cell>
          <cell r="E1680" t="str">
            <v>0429</v>
          </cell>
          <cell r="F1680" t="str">
            <v>0429.3049M</v>
          </cell>
          <cell r="G1680">
            <v>53319423</v>
          </cell>
          <cell r="H1680" t="str">
            <v>4th Allot</v>
          </cell>
          <cell r="I1680" t="str">
            <v>Ordinance 16717</v>
          </cell>
          <cell r="J1680" t="str">
            <v>1st Quarter</v>
          </cell>
        </row>
        <row r="1681">
          <cell r="A1681">
            <v>73</v>
          </cell>
          <cell r="B1681">
            <v>60</v>
          </cell>
          <cell r="C1681" t="str">
            <v>NON-GF</v>
          </cell>
          <cell r="D1681" t="str">
            <v>1110</v>
          </cell>
          <cell r="E1681" t="str">
            <v>0431</v>
          </cell>
          <cell r="F1681" t="str">
            <v>0431</v>
          </cell>
          <cell r="G1681">
            <v>12900470</v>
          </cell>
          <cell r="H1681" t="str">
            <v>4th Allot</v>
          </cell>
          <cell r="I1681" t="str">
            <v>Ordinance 16717</v>
          </cell>
          <cell r="J1681" t="str">
            <v>1st Quarter</v>
          </cell>
        </row>
        <row r="1682">
          <cell r="A1682">
            <v>74</v>
          </cell>
          <cell r="B1682">
            <v>114</v>
          </cell>
          <cell r="C1682" t="str">
            <v>NON-GF</v>
          </cell>
          <cell r="D1682" t="str">
            <v>5531</v>
          </cell>
          <cell r="E1682" t="str">
            <v>0432</v>
          </cell>
          <cell r="F1682" t="str">
            <v>0432</v>
          </cell>
          <cell r="G1682">
            <v>6649979</v>
          </cell>
          <cell r="H1682" t="str">
            <v>4th Allot</v>
          </cell>
          <cell r="I1682" t="str">
            <v>Ordinance 16717</v>
          </cell>
          <cell r="J1682" t="str">
            <v>1st Quarter</v>
          </cell>
        </row>
        <row r="1683">
          <cell r="A1683">
            <v>75</v>
          </cell>
          <cell r="B1683">
            <v>115</v>
          </cell>
          <cell r="C1683" t="str">
            <v>NON-GF</v>
          </cell>
          <cell r="D1683" t="str">
            <v>5532</v>
          </cell>
          <cell r="E1683" t="str">
            <v>0433</v>
          </cell>
          <cell r="F1683" t="str">
            <v>0433</v>
          </cell>
          <cell r="G1683">
            <v>648394</v>
          </cell>
          <cell r="H1683" t="str">
            <v>4th Allot</v>
          </cell>
          <cell r="I1683" t="str">
            <v>Ordinance 16717</v>
          </cell>
          <cell r="J1683" t="str">
            <v>1st Quarter</v>
          </cell>
        </row>
        <row r="1684">
          <cell r="A1684">
            <v>76</v>
          </cell>
          <cell r="B1684">
            <v>27</v>
          </cell>
          <cell r="C1684" t="str">
            <v>GF</v>
          </cell>
          <cell r="D1684" t="str">
            <v>0010</v>
          </cell>
          <cell r="E1684" t="str">
            <v>0437</v>
          </cell>
          <cell r="F1684" t="str">
            <v>0437</v>
          </cell>
          <cell r="G1684">
            <v>82411</v>
          </cell>
          <cell r="H1684" t="str">
            <v>4th Allot</v>
          </cell>
          <cell r="I1684" t="str">
            <v>Ordinance 16717</v>
          </cell>
          <cell r="J1684" t="str">
            <v>1st Quarter</v>
          </cell>
        </row>
        <row r="1685">
          <cell r="A1685">
            <v>77</v>
          </cell>
          <cell r="B1685">
            <v>28</v>
          </cell>
          <cell r="C1685" t="str">
            <v>GF</v>
          </cell>
          <cell r="D1685" t="str">
            <v>0010</v>
          </cell>
          <cell r="E1685" t="str">
            <v>0440</v>
          </cell>
          <cell r="F1685" t="str">
            <v>0440</v>
          </cell>
          <cell r="G1685">
            <v>916835</v>
          </cell>
          <cell r="H1685" t="str">
            <v>4th Allot</v>
          </cell>
          <cell r="I1685" t="str">
            <v>Ordinance 16717</v>
          </cell>
          <cell r="J1685" t="str">
            <v>1st Quarter</v>
          </cell>
        </row>
        <row r="1686">
          <cell r="A1686">
            <v>78</v>
          </cell>
          <cell r="B1686">
            <v>29</v>
          </cell>
          <cell r="C1686" t="str">
            <v>GF</v>
          </cell>
          <cell r="D1686" t="str">
            <v>0010</v>
          </cell>
          <cell r="E1686" t="str">
            <v>0450</v>
          </cell>
          <cell r="F1686" t="str">
            <v>0450</v>
          </cell>
          <cell r="G1686">
            <v>600142</v>
          </cell>
          <cell r="H1686" t="str">
            <v>4th Allot</v>
          </cell>
          <cell r="I1686" t="str">
            <v>Ordinance 16717</v>
          </cell>
          <cell r="J1686" t="str">
            <v>1st Quarter</v>
          </cell>
        </row>
        <row r="1687">
          <cell r="A1687">
            <v>79</v>
          </cell>
          <cell r="B1687">
            <v>116</v>
          </cell>
          <cell r="C1687" t="str">
            <v>NON-GF</v>
          </cell>
          <cell r="D1687" t="str">
            <v>8400</v>
          </cell>
          <cell r="E1687" t="str">
            <v>0465</v>
          </cell>
          <cell r="F1687" t="str">
            <v>0465</v>
          </cell>
          <cell r="G1687">
            <v>40379629</v>
          </cell>
          <cell r="H1687" t="str">
            <v>4th Allot</v>
          </cell>
          <cell r="I1687" t="str">
            <v>Ordinance 16717</v>
          </cell>
          <cell r="J1687" t="str">
            <v>1st Quarter</v>
          </cell>
        </row>
        <row r="1688">
          <cell r="A1688">
            <v>80</v>
          </cell>
          <cell r="B1688">
            <v>117</v>
          </cell>
          <cell r="C1688" t="str">
            <v>NON-GF</v>
          </cell>
          <cell r="D1688" t="str">
            <v>8500</v>
          </cell>
          <cell r="E1688" t="str">
            <v>0466</v>
          </cell>
          <cell r="F1688" t="str">
            <v>0466</v>
          </cell>
          <cell r="G1688">
            <v>6193620</v>
          </cell>
          <cell r="H1688" t="str">
            <v>4th Allot</v>
          </cell>
          <cell r="I1688" t="str">
            <v>Ordinance 16717</v>
          </cell>
          <cell r="J1688" t="str">
            <v>1st Quarter</v>
          </cell>
        </row>
        <row r="1689">
          <cell r="A1689">
            <v>81</v>
          </cell>
          <cell r="B1689">
            <v>118</v>
          </cell>
          <cell r="C1689" t="str">
            <v>NON-GF</v>
          </cell>
          <cell r="D1689" t="str">
            <v>8510</v>
          </cell>
          <cell r="E1689" t="str">
            <v>0467</v>
          </cell>
          <cell r="F1689" t="str">
            <v>0467</v>
          </cell>
          <cell r="G1689">
            <v>1433000</v>
          </cell>
          <cell r="H1689" t="str">
            <v>4th Allot</v>
          </cell>
          <cell r="I1689" t="str">
            <v>Ordinance 16717</v>
          </cell>
          <cell r="J1689" t="str">
            <v>1st Quarter</v>
          </cell>
        </row>
        <row r="1690">
          <cell r="A1690">
            <v>82</v>
          </cell>
          <cell r="B1690">
            <v>30</v>
          </cell>
          <cell r="C1690" t="str">
            <v>GF</v>
          </cell>
          <cell r="D1690" t="str">
            <v>0010</v>
          </cell>
          <cell r="E1690" t="str">
            <v>0470</v>
          </cell>
          <cell r="F1690" t="str">
            <v>0470.1437</v>
          </cell>
          <cell r="G1690">
            <v>351857</v>
          </cell>
          <cell r="H1690" t="str">
            <v>4th Allot</v>
          </cell>
          <cell r="I1690" t="str">
            <v>Ordinance 16717</v>
          </cell>
          <cell r="J1690" t="str">
            <v>1st Quarter</v>
          </cell>
        </row>
        <row r="1691">
          <cell r="A1691">
            <v>83</v>
          </cell>
          <cell r="B1691">
            <v>30</v>
          </cell>
          <cell r="C1691" t="str">
            <v>GF</v>
          </cell>
          <cell r="D1691" t="str">
            <v>0010</v>
          </cell>
          <cell r="E1691" t="str">
            <v>0470</v>
          </cell>
          <cell r="F1691" t="str">
            <v>0470.1530</v>
          </cell>
          <cell r="G1691">
            <v>849560</v>
          </cell>
          <cell r="H1691" t="str">
            <v>4th Allot</v>
          </cell>
          <cell r="I1691" t="str">
            <v>Ordinance 16717</v>
          </cell>
          <cell r="J1691" t="str">
            <v>1st Quarter</v>
          </cell>
        </row>
        <row r="1692">
          <cell r="A1692">
            <v>84</v>
          </cell>
          <cell r="B1692">
            <v>30</v>
          </cell>
          <cell r="C1692" t="str">
            <v>GF</v>
          </cell>
          <cell r="D1692" t="str">
            <v>0010</v>
          </cell>
          <cell r="E1692" t="str">
            <v>0470</v>
          </cell>
          <cell r="F1692" t="str">
            <v>0470.1550</v>
          </cell>
          <cell r="G1692">
            <v>1328275</v>
          </cell>
          <cell r="H1692" t="str">
            <v>4th Allot</v>
          </cell>
          <cell r="I1692" t="str">
            <v>Ordinance 16717</v>
          </cell>
          <cell r="J1692" t="str">
            <v>1st Quarter</v>
          </cell>
        </row>
        <row r="1693">
          <cell r="A1693">
            <v>85</v>
          </cell>
          <cell r="B1693">
            <v>30</v>
          </cell>
          <cell r="C1693" t="str">
            <v>GF</v>
          </cell>
          <cell r="D1693" t="str">
            <v>0010</v>
          </cell>
          <cell r="E1693" t="str">
            <v>0470</v>
          </cell>
          <cell r="F1693" t="str">
            <v>0470.6434</v>
          </cell>
          <cell r="G1693">
            <v>202323</v>
          </cell>
          <cell r="H1693" t="str">
            <v>4th Allot</v>
          </cell>
          <cell r="I1693" t="str">
            <v>Ordinance 16717</v>
          </cell>
          <cell r="J1693" t="str">
            <v>1st Quarter</v>
          </cell>
        </row>
        <row r="1694">
          <cell r="A1694">
            <v>86</v>
          </cell>
          <cell r="B1694">
            <v>59</v>
          </cell>
          <cell r="C1694" t="str">
            <v>NON-GF</v>
          </cell>
          <cell r="D1694" t="str">
            <v>1090</v>
          </cell>
          <cell r="E1694" t="str">
            <v>0471</v>
          </cell>
          <cell r="F1694" t="str">
            <v>0471</v>
          </cell>
          <cell r="G1694">
            <v>1024600</v>
          </cell>
          <cell r="H1694" t="str">
            <v>4th Allot</v>
          </cell>
          <cell r="I1694" t="str">
            <v>Ordinance 16717</v>
          </cell>
          <cell r="J1694" t="str">
            <v>1st Quarter</v>
          </cell>
        </row>
        <row r="1695">
          <cell r="A1695">
            <v>87</v>
          </cell>
          <cell r="B1695">
            <v>56</v>
          </cell>
          <cell r="C1695" t="str">
            <v>NON-GF</v>
          </cell>
          <cell r="D1695" t="str">
            <v>1060</v>
          </cell>
          <cell r="E1695" t="str">
            <v>0480</v>
          </cell>
          <cell r="F1695" t="str">
            <v>0480</v>
          </cell>
          <cell r="G1695">
            <v>695044</v>
          </cell>
          <cell r="H1695" t="str">
            <v>4th Allot</v>
          </cell>
          <cell r="I1695" t="str">
            <v>Ordinance 16717</v>
          </cell>
          <cell r="J1695" t="str">
            <v>1st Quarter</v>
          </cell>
        </row>
        <row r="1696">
          <cell r="A1696">
            <v>88</v>
          </cell>
          <cell r="B1696">
            <v>104</v>
          </cell>
          <cell r="C1696" t="str">
            <v>NON-GF</v>
          </cell>
          <cell r="D1696" t="str">
            <v>4531</v>
          </cell>
          <cell r="E1696" t="str">
            <v>0490</v>
          </cell>
          <cell r="F1696" t="str">
            <v>0490</v>
          </cell>
          <cell r="G1696">
            <v>676425</v>
          </cell>
          <cell r="H1696" t="str">
            <v>4th Allot</v>
          </cell>
          <cell r="I1696" t="str">
            <v>Ordinance 16717</v>
          </cell>
          <cell r="J1696" t="str">
            <v>1st Quarter</v>
          </cell>
        </row>
        <row r="1697">
          <cell r="A1697">
            <v>89</v>
          </cell>
          <cell r="B1697">
            <v>31</v>
          </cell>
          <cell r="C1697" t="str">
            <v>GF</v>
          </cell>
          <cell r="D1697" t="str">
            <v>0010</v>
          </cell>
          <cell r="E1697" t="str">
            <v>0500</v>
          </cell>
          <cell r="F1697" t="str">
            <v>0500.5028</v>
          </cell>
          <cell r="G1697">
            <v>1777411</v>
          </cell>
          <cell r="H1697" t="str">
            <v>4th Allot</v>
          </cell>
          <cell r="I1697" t="str">
            <v>Ordinance 16717</v>
          </cell>
          <cell r="J1697" t="str">
            <v>1st Quarter</v>
          </cell>
        </row>
        <row r="1698">
          <cell r="A1698">
            <v>90</v>
          </cell>
          <cell r="B1698">
            <v>31</v>
          </cell>
          <cell r="C1698" t="str">
            <v>GF</v>
          </cell>
          <cell r="D1698" t="str">
            <v>0010</v>
          </cell>
          <cell r="E1698" t="str">
            <v>0500</v>
          </cell>
          <cell r="F1698" t="str">
            <v>0500.8570</v>
          </cell>
          <cell r="G1698">
            <v>884838</v>
          </cell>
          <cell r="H1698" t="str">
            <v>4th Allot</v>
          </cell>
          <cell r="I1698" t="str">
            <v>Ordinance 16717</v>
          </cell>
          <cell r="J1698" t="str">
            <v>1st Quarter</v>
          </cell>
        </row>
        <row r="1699">
          <cell r="A1699">
            <v>91</v>
          </cell>
          <cell r="B1699">
            <v>31</v>
          </cell>
          <cell r="C1699" t="str">
            <v>GF</v>
          </cell>
          <cell r="D1699" t="str">
            <v>0010</v>
          </cell>
          <cell r="E1699" t="str">
            <v>0500</v>
          </cell>
          <cell r="F1699" t="str">
            <v>0500.8571</v>
          </cell>
          <cell r="G1699">
            <v>549494</v>
          </cell>
          <cell r="H1699" t="str">
            <v>4th Allot</v>
          </cell>
          <cell r="I1699" t="str">
            <v>Ordinance 16717</v>
          </cell>
          <cell r="J1699" t="str">
            <v>1st Quarter</v>
          </cell>
        </row>
        <row r="1700">
          <cell r="A1700">
            <v>92</v>
          </cell>
          <cell r="B1700">
            <v>31</v>
          </cell>
          <cell r="C1700" t="str">
            <v>GF</v>
          </cell>
          <cell r="D1700" t="str">
            <v>0010</v>
          </cell>
          <cell r="E1700" t="str">
            <v>0500</v>
          </cell>
          <cell r="F1700" t="str">
            <v>0500.8572</v>
          </cell>
          <cell r="G1700">
            <v>4656776</v>
          </cell>
          <cell r="H1700" t="str">
            <v>4th Allot</v>
          </cell>
          <cell r="I1700" t="str">
            <v>Ordinance 16717</v>
          </cell>
          <cell r="J1700" t="str">
            <v>1st Quarter</v>
          </cell>
        </row>
        <row r="1701">
          <cell r="A1701">
            <v>93</v>
          </cell>
          <cell r="B1701">
            <v>31</v>
          </cell>
          <cell r="C1701" t="str">
            <v>GF</v>
          </cell>
          <cell r="D1701" t="str">
            <v>0010</v>
          </cell>
          <cell r="E1701" t="str">
            <v>0500</v>
          </cell>
          <cell r="F1701" t="str">
            <v>0500.8573</v>
          </cell>
          <cell r="G1701">
            <v>651165</v>
          </cell>
          <cell r="H1701" t="str">
            <v>4th Allot</v>
          </cell>
          <cell r="I1701" t="str">
            <v>Ordinance 16717</v>
          </cell>
          <cell r="J1701" t="str">
            <v>1st Quarter</v>
          </cell>
        </row>
        <row r="1702">
          <cell r="A1702">
            <v>94</v>
          </cell>
          <cell r="B1702">
            <v>31</v>
          </cell>
          <cell r="C1702" t="str">
            <v>GF</v>
          </cell>
          <cell r="D1702" t="str">
            <v>0010</v>
          </cell>
          <cell r="E1702" t="str">
            <v>0500</v>
          </cell>
          <cell r="F1702" t="str">
            <v>0500.8574</v>
          </cell>
          <cell r="G1702">
            <v>514114</v>
          </cell>
          <cell r="H1702" t="str">
            <v>4th Allot</v>
          </cell>
          <cell r="I1702" t="str">
            <v>Ordinance 16717</v>
          </cell>
          <cell r="J1702" t="str">
            <v>1st Quarter</v>
          </cell>
        </row>
        <row r="1703">
          <cell r="A1703">
            <v>95</v>
          </cell>
          <cell r="B1703">
            <v>31</v>
          </cell>
          <cell r="C1703" t="str">
            <v>GF</v>
          </cell>
          <cell r="D1703" t="str">
            <v>0010</v>
          </cell>
          <cell r="E1703" t="str">
            <v>0500</v>
          </cell>
          <cell r="F1703" t="str">
            <v>0500.8575</v>
          </cell>
          <cell r="G1703">
            <v>425915</v>
          </cell>
          <cell r="H1703" t="str">
            <v>4th Allot</v>
          </cell>
          <cell r="I1703" t="str">
            <v>Ordinance 16717</v>
          </cell>
          <cell r="J1703" t="str">
            <v>1st Quarter</v>
          </cell>
        </row>
        <row r="1704">
          <cell r="A1704">
            <v>96</v>
          </cell>
          <cell r="B1704">
            <v>31</v>
          </cell>
          <cell r="C1704" t="str">
            <v>GF</v>
          </cell>
          <cell r="D1704" t="str">
            <v>0010</v>
          </cell>
          <cell r="E1704" t="str">
            <v>0500</v>
          </cell>
          <cell r="F1704" t="str">
            <v>0500.8576</v>
          </cell>
          <cell r="G1704">
            <v>375293</v>
          </cell>
          <cell r="H1704" t="str">
            <v>4th Allot</v>
          </cell>
          <cell r="I1704" t="str">
            <v>Ordinance 16717</v>
          </cell>
          <cell r="J1704" t="str">
            <v>1st Quarter</v>
          </cell>
        </row>
        <row r="1705">
          <cell r="A1705">
            <v>97</v>
          </cell>
          <cell r="B1705">
            <v>31</v>
          </cell>
          <cell r="C1705" t="str">
            <v>GF</v>
          </cell>
          <cell r="D1705" t="str">
            <v>0010</v>
          </cell>
          <cell r="E1705" t="str">
            <v>0500</v>
          </cell>
          <cell r="F1705" t="str">
            <v>0500.8577</v>
          </cell>
          <cell r="G1705">
            <v>1493464</v>
          </cell>
          <cell r="H1705" t="str">
            <v>4th Allot</v>
          </cell>
          <cell r="I1705" t="str">
            <v>Ordinance 16717</v>
          </cell>
          <cell r="J1705" t="str">
            <v>1st Quarter</v>
          </cell>
        </row>
        <row r="1706">
          <cell r="A1706">
            <v>98</v>
          </cell>
          <cell r="B1706">
            <v>31</v>
          </cell>
          <cell r="C1706" t="str">
            <v>GF</v>
          </cell>
          <cell r="D1706" t="str">
            <v>0010</v>
          </cell>
          <cell r="E1706" t="str">
            <v>0500</v>
          </cell>
          <cell r="F1706" t="str">
            <v>0500.8578</v>
          </cell>
          <cell r="G1706">
            <v>548614</v>
          </cell>
          <cell r="H1706" t="str">
            <v>4th Allot</v>
          </cell>
          <cell r="I1706" t="str">
            <v>Ordinance 16717</v>
          </cell>
          <cell r="J1706" t="str">
            <v>1st Quarter</v>
          </cell>
        </row>
        <row r="1707">
          <cell r="A1707">
            <v>99</v>
          </cell>
          <cell r="B1707">
            <v>31</v>
          </cell>
          <cell r="C1707" t="str">
            <v>GF</v>
          </cell>
          <cell r="D1707" t="str">
            <v>0010</v>
          </cell>
          <cell r="E1707" t="str">
            <v>0500</v>
          </cell>
          <cell r="F1707" t="str">
            <v>0500.8905</v>
          </cell>
          <cell r="G1707">
            <v>621704</v>
          </cell>
          <cell r="H1707" t="str">
            <v>4th Allot</v>
          </cell>
          <cell r="I1707" t="str">
            <v>Ordinance 16717</v>
          </cell>
          <cell r="J1707" t="str">
            <v>1st Quarter</v>
          </cell>
        </row>
        <row r="1708">
          <cell r="A1708">
            <v>100</v>
          </cell>
          <cell r="B1708">
            <v>31</v>
          </cell>
          <cell r="C1708" t="str">
            <v>GF</v>
          </cell>
          <cell r="D1708" t="str">
            <v>0010</v>
          </cell>
          <cell r="E1708" t="str">
            <v>0500</v>
          </cell>
          <cell r="F1708" t="str">
            <v>0500.8906</v>
          </cell>
          <cell r="G1708">
            <v>1605000</v>
          </cell>
          <cell r="H1708" t="str">
            <v>4th Allot</v>
          </cell>
          <cell r="I1708" t="str">
            <v>Ordinance 16717</v>
          </cell>
          <cell r="J1708" t="str">
            <v>1st Quarter</v>
          </cell>
        </row>
        <row r="1709">
          <cell r="A1709">
            <v>101</v>
          </cell>
          <cell r="B1709">
            <v>32</v>
          </cell>
          <cell r="C1709" t="str">
            <v>GF</v>
          </cell>
          <cell r="D1709" t="str">
            <v>0010</v>
          </cell>
          <cell r="E1709" t="str">
            <v>0501</v>
          </cell>
          <cell r="F1709" t="str">
            <v>0501</v>
          </cell>
          <cell r="G1709">
            <v>29975</v>
          </cell>
          <cell r="H1709" t="str">
            <v>4th Allot</v>
          </cell>
          <cell r="I1709" t="str">
            <v>Ordinance 16717</v>
          </cell>
          <cell r="J1709" t="str">
            <v>1st Quarter</v>
          </cell>
        </row>
        <row r="1710">
          <cell r="A1710">
            <v>102</v>
          </cell>
          <cell r="B1710">
            <v>85</v>
          </cell>
          <cell r="C1710" t="str">
            <v>NON-GF</v>
          </cell>
          <cell r="D1710" t="str">
            <v>1344</v>
          </cell>
          <cell r="E1710" t="str">
            <v>0505</v>
          </cell>
          <cell r="F1710" t="str">
            <v>0505</v>
          </cell>
          <cell r="G1710">
            <v>5000</v>
          </cell>
          <cell r="H1710" t="str">
            <v>4th Allot</v>
          </cell>
          <cell r="I1710" t="str">
            <v>Ordinance 16717</v>
          </cell>
          <cell r="J1710" t="str">
            <v>1st Quarter</v>
          </cell>
        </row>
        <row r="1711">
          <cell r="A1711">
            <v>103</v>
          </cell>
          <cell r="B1711">
            <v>79</v>
          </cell>
          <cell r="C1711" t="str">
            <v>NON-GF</v>
          </cell>
          <cell r="D1711" t="str">
            <v>1240</v>
          </cell>
          <cell r="E1711" t="str">
            <v>0506</v>
          </cell>
          <cell r="F1711" t="str">
            <v>0506</v>
          </cell>
          <cell r="G1711">
            <v>34273</v>
          </cell>
          <cell r="H1711" t="str">
            <v>4th Allot</v>
          </cell>
          <cell r="I1711" t="str">
            <v>Ordinance 16717</v>
          </cell>
          <cell r="J1711" t="str">
            <v>1st Quarter</v>
          </cell>
        </row>
        <row r="1712">
          <cell r="A1712">
            <v>104</v>
          </cell>
          <cell r="B1712">
            <v>33</v>
          </cell>
          <cell r="C1712" t="str">
            <v>GF</v>
          </cell>
          <cell r="D1712" t="str">
            <v>0010</v>
          </cell>
          <cell r="E1712" t="str">
            <v>0510</v>
          </cell>
          <cell r="F1712" t="str">
            <v>0510.6435</v>
          </cell>
          <cell r="G1712">
            <v>1389306</v>
          </cell>
          <cell r="H1712" t="str">
            <v>4th Allot</v>
          </cell>
          <cell r="I1712" t="str">
            <v>Ordinance 16717</v>
          </cell>
          <cell r="J1712" t="str">
            <v>1st Quarter</v>
          </cell>
        </row>
        <row r="1713">
          <cell r="A1713">
            <v>105</v>
          </cell>
          <cell r="B1713">
            <v>33</v>
          </cell>
          <cell r="C1713" t="str">
            <v>GF</v>
          </cell>
          <cell r="D1713" t="str">
            <v>0010</v>
          </cell>
          <cell r="E1713" t="str">
            <v>0510</v>
          </cell>
          <cell r="F1713" t="str">
            <v>0510.6442</v>
          </cell>
          <cell r="G1713">
            <v>3689748</v>
          </cell>
          <cell r="H1713" t="str">
            <v>4th Allot</v>
          </cell>
          <cell r="I1713" t="str">
            <v>Ordinance 16717</v>
          </cell>
          <cell r="J1713" t="str">
            <v>1st Quarter</v>
          </cell>
        </row>
        <row r="1714">
          <cell r="A1714">
            <v>106</v>
          </cell>
          <cell r="B1714">
            <v>33</v>
          </cell>
          <cell r="C1714" t="str">
            <v>GF</v>
          </cell>
          <cell r="D1714" t="str">
            <v>0010</v>
          </cell>
          <cell r="E1714" t="str">
            <v>0510</v>
          </cell>
          <cell r="F1714" t="str">
            <v>0510.6458</v>
          </cell>
          <cell r="G1714">
            <v>292078</v>
          </cell>
          <cell r="H1714" t="str">
            <v>4th Allot</v>
          </cell>
          <cell r="I1714" t="str">
            <v>Ordinance 16717</v>
          </cell>
          <cell r="J1714" t="str">
            <v>1st Quarter</v>
          </cell>
        </row>
        <row r="1715">
          <cell r="A1715">
            <v>107</v>
          </cell>
          <cell r="B1715">
            <v>33</v>
          </cell>
          <cell r="C1715" t="str">
            <v>GF</v>
          </cell>
          <cell r="D1715" t="str">
            <v>0010</v>
          </cell>
          <cell r="E1715" t="str">
            <v>0510</v>
          </cell>
          <cell r="F1715" t="str">
            <v>0510.6478</v>
          </cell>
          <cell r="G1715">
            <v>761676</v>
          </cell>
          <cell r="H1715" t="str">
            <v>4th Allot</v>
          </cell>
          <cell r="I1715" t="str">
            <v>Ordinance 16717</v>
          </cell>
          <cell r="J1715" t="str">
            <v>1st Quarter</v>
          </cell>
        </row>
        <row r="1716">
          <cell r="A1716">
            <v>108</v>
          </cell>
          <cell r="B1716">
            <v>33</v>
          </cell>
          <cell r="C1716" t="str">
            <v>GF</v>
          </cell>
          <cell r="D1716" t="str">
            <v>0010</v>
          </cell>
          <cell r="E1716" t="str">
            <v>0510</v>
          </cell>
          <cell r="F1716" t="str">
            <v>0510.6481</v>
          </cell>
          <cell r="G1716">
            <v>495496</v>
          </cell>
          <cell r="H1716" t="str">
            <v>4th Allot</v>
          </cell>
          <cell r="I1716" t="str">
            <v>Ordinance 16717</v>
          </cell>
          <cell r="J1716" t="str">
            <v>1st Quarter</v>
          </cell>
        </row>
        <row r="1717">
          <cell r="A1717">
            <v>109</v>
          </cell>
          <cell r="B1717">
            <v>33</v>
          </cell>
          <cell r="C1717" t="str">
            <v>GF</v>
          </cell>
          <cell r="D1717" t="str">
            <v>0010</v>
          </cell>
          <cell r="E1717" t="str">
            <v>0510</v>
          </cell>
          <cell r="F1717" t="str">
            <v>0510.6483</v>
          </cell>
          <cell r="G1717">
            <v>958377</v>
          </cell>
          <cell r="H1717" t="str">
            <v>4th Allot</v>
          </cell>
          <cell r="I1717" t="str">
            <v>Ordinance 16717</v>
          </cell>
          <cell r="J1717" t="str">
            <v>1st Quarter</v>
          </cell>
        </row>
        <row r="1718">
          <cell r="A1718">
            <v>110</v>
          </cell>
          <cell r="B1718">
            <v>33</v>
          </cell>
          <cell r="C1718" t="str">
            <v>GF</v>
          </cell>
          <cell r="D1718" t="str">
            <v>0010</v>
          </cell>
          <cell r="E1718" t="str">
            <v>0510</v>
          </cell>
          <cell r="F1718" t="str">
            <v>0510.6491</v>
          </cell>
          <cell r="G1718">
            <v>433797</v>
          </cell>
          <cell r="H1718" t="str">
            <v>4th Allot</v>
          </cell>
          <cell r="I1718" t="str">
            <v>Ordinance 16717</v>
          </cell>
          <cell r="J1718" t="str">
            <v>1st Quarter</v>
          </cell>
        </row>
        <row r="1719">
          <cell r="A1719">
            <v>111</v>
          </cell>
          <cell r="B1719">
            <v>33</v>
          </cell>
          <cell r="C1719" t="str">
            <v>GF</v>
          </cell>
          <cell r="D1719" t="str">
            <v>0010</v>
          </cell>
          <cell r="E1719" t="str">
            <v>0510</v>
          </cell>
          <cell r="F1719" t="str">
            <v>0510.6498</v>
          </cell>
          <cell r="G1719">
            <v>122974</v>
          </cell>
          <cell r="H1719" t="str">
            <v>4th Allot</v>
          </cell>
          <cell r="I1719" t="str">
            <v>Ordinance 16717</v>
          </cell>
          <cell r="J1719" t="str">
            <v>1st Quarter</v>
          </cell>
        </row>
        <row r="1720">
          <cell r="A1720">
            <v>112</v>
          </cell>
          <cell r="B1720">
            <v>33</v>
          </cell>
          <cell r="C1720" t="str">
            <v>GF</v>
          </cell>
          <cell r="D1720" t="str">
            <v>0010</v>
          </cell>
          <cell r="E1720" t="str">
            <v>0510</v>
          </cell>
          <cell r="F1720" t="str">
            <v>0510.6500</v>
          </cell>
          <cell r="G1720">
            <v>1752919</v>
          </cell>
          <cell r="H1720" t="str">
            <v>4th Allot</v>
          </cell>
          <cell r="I1720" t="str">
            <v>Ordinance 16717</v>
          </cell>
          <cell r="J1720" t="str">
            <v>1st Quarter</v>
          </cell>
        </row>
        <row r="1721">
          <cell r="A1721">
            <v>113</v>
          </cell>
          <cell r="B1721">
            <v>33</v>
          </cell>
          <cell r="C1721" t="str">
            <v>GF</v>
          </cell>
          <cell r="D1721" t="str">
            <v>0010</v>
          </cell>
          <cell r="E1721" t="str">
            <v>0510</v>
          </cell>
          <cell r="F1721" t="str">
            <v>0510.6510</v>
          </cell>
          <cell r="G1721">
            <v>2062652</v>
          </cell>
          <cell r="H1721" t="str">
            <v>4th Allot</v>
          </cell>
          <cell r="I1721" t="str">
            <v>Ordinance 16717</v>
          </cell>
          <cell r="J1721" t="str">
            <v>1st Quarter</v>
          </cell>
        </row>
        <row r="1722">
          <cell r="A1722">
            <v>114</v>
          </cell>
          <cell r="B1722">
            <v>34</v>
          </cell>
          <cell r="C1722" t="str">
            <v>GF</v>
          </cell>
          <cell r="D1722" t="str">
            <v>0010</v>
          </cell>
          <cell r="E1722" t="str">
            <v>0530</v>
          </cell>
          <cell r="F1722" t="str">
            <v>0530.6697</v>
          </cell>
          <cell r="G1722">
            <v>2803608</v>
          </cell>
          <cell r="H1722" t="str">
            <v>4th Allot</v>
          </cell>
          <cell r="I1722" t="str">
            <v>Ordinance 16717</v>
          </cell>
          <cell r="J1722" t="str">
            <v>1st Quarter</v>
          </cell>
        </row>
        <row r="1723">
          <cell r="A1723">
            <v>115</v>
          </cell>
          <cell r="B1723">
            <v>34</v>
          </cell>
          <cell r="C1723" t="str">
            <v>GF</v>
          </cell>
          <cell r="D1723" t="str">
            <v>0010</v>
          </cell>
          <cell r="E1723" t="str">
            <v>0530</v>
          </cell>
          <cell r="F1723" t="str">
            <v>0530.6696</v>
          </cell>
          <cell r="G1723">
            <v>2305204</v>
          </cell>
          <cell r="H1723" t="str">
            <v>4th Allot</v>
          </cell>
          <cell r="I1723" t="str">
            <v>Ordinance 16717</v>
          </cell>
          <cell r="J1723" t="str">
            <v>1st Quarter</v>
          </cell>
        </row>
        <row r="1724">
          <cell r="A1724">
            <v>116</v>
          </cell>
          <cell r="B1724">
            <v>34</v>
          </cell>
          <cell r="C1724" t="str">
            <v>GF</v>
          </cell>
          <cell r="D1724" t="str">
            <v>0010</v>
          </cell>
          <cell r="E1724" t="str">
            <v>0530</v>
          </cell>
          <cell r="F1724" t="str">
            <v>0530.6695</v>
          </cell>
          <cell r="G1724">
            <v>451588</v>
          </cell>
          <cell r="H1724" t="str">
            <v>4th Allot</v>
          </cell>
          <cell r="I1724" t="str">
            <v>Ordinance 16717</v>
          </cell>
          <cell r="J1724" t="str">
            <v>1st Quarter</v>
          </cell>
        </row>
        <row r="1725">
          <cell r="A1725">
            <v>117</v>
          </cell>
          <cell r="B1725">
            <v>34</v>
          </cell>
          <cell r="C1725" t="str">
            <v>GF</v>
          </cell>
          <cell r="D1725" t="str">
            <v>0010</v>
          </cell>
          <cell r="E1725" t="str">
            <v>0530</v>
          </cell>
          <cell r="F1725" t="str">
            <v>0530.6700</v>
          </cell>
          <cell r="G1725">
            <v>1000364</v>
          </cell>
          <cell r="H1725" t="str">
            <v>4th Allot</v>
          </cell>
          <cell r="I1725" t="str">
            <v>Ordinance 16717</v>
          </cell>
          <cell r="J1725" t="str">
            <v>1st Quarter</v>
          </cell>
        </row>
        <row r="1726">
          <cell r="A1726">
            <v>118</v>
          </cell>
          <cell r="B1726">
            <v>35</v>
          </cell>
          <cell r="C1726" t="str">
            <v>GF</v>
          </cell>
          <cell r="D1726" t="str">
            <v>0010</v>
          </cell>
          <cell r="E1726" t="str">
            <v>0535</v>
          </cell>
          <cell r="F1726" t="str">
            <v>0535.1421</v>
          </cell>
          <cell r="G1726">
            <v>1314936</v>
          </cell>
          <cell r="H1726" t="str">
            <v>4th Allot</v>
          </cell>
          <cell r="I1726" t="str">
            <v>Ordinance 16717</v>
          </cell>
          <cell r="J1726" t="str">
            <v>1st Quarter</v>
          </cell>
        </row>
        <row r="1727">
          <cell r="A1727">
            <v>119</v>
          </cell>
          <cell r="B1727">
            <v>35</v>
          </cell>
          <cell r="C1727" t="str">
            <v>GF</v>
          </cell>
          <cell r="D1727" t="str">
            <v>0010</v>
          </cell>
          <cell r="E1727" t="str">
            <v>0535</v>
          </cell>
          <cell r="F1727" t="str">
            <v>0535.1422</v>
          </cell>
          <cell r="G1727">
            <v>673823</v>
          </cell>
          <cell r="H1727" t="str">
            <v>4th Allot</v>
          </cell>
          <cell r="I1727" t="str">
            <v>Ordinance 16717</v>
          </cell>
          <cell r="J1727" t="str">
            <v>1st Quarter</v>
          </cell>
        </row>
        <row r="1728">
          <cell r="A1728">
            <v>120</v>
          </cell>
          <cell r="B1728">
            <v>35</v>
          </cell>
          <cell r="C1728" t="str">
            <v>GF</v>
          </cell>
          <cell r="D1728" t="str">
            <v>0010</v>
          </cell>
          <cell r="E1728" t="str">
            <v>0535</v>
          </cell>
          <cell r="F1728" t="str">
            <v>0535.1423</v>
          </cell>
          <cell r="G1728">
            <v>320558</v>
          </cell>
          <cell r="H1728" t="str">
            <v>4th Allot</v>
          </cell>
          <cell r="I1728" t="str">
            <v>Ordinance 16717</v>
          </cell>
          <cell r="J1728" t="str">
            <v>1st Quarter</v>
          </cell>
        </row>
        <row r="1729">
          <cell r="A1729">
            <v>121</v>
          </cell>
          <cell r="B1729">
            <v>35</v>
          </cell>
          <cell r="C1729" t="str">
            <v>GF</v>
          </cell>
          <cell r="D1729" t="str">
            <v>0010</v>
          </cell>
          <cell r="E1729" t="str">
            <v>0535</v>
          </cell>
          <cell r="F1729" t="str">
            <v>0535.1424</v>
          </cell>
          <cell r="G1729">
            <v>390968</v>
          </cell>
          <cell r="H1729" t="str">
            <v>4th Allot</v>
          </cell>
          <cell r="I1729" t="str">
            <v>Ordinance 16717</v>
          </cell>
          <cell r="J1729" t="str">
            <v>1st Quarter</v>
          </cell>
        </row>
        <row r="1730">
          <cell r="A1730">
            <v>122</v>
          </cell>
          <cell r="B1730">
            <v>35</v>
          </cell>
          <cell r="C1730" t="str">
            <v>GF</v>
          </cell>
          <cell r="D1730" t="str">
            <v>0010</v>
          </cell>
          <cell r="E1730" t="str">
            <v>0535</v>
          </cell>
          <cell r="F1730" t="str">
            <v>0535.1425</v>
          </cell>
          <cell r="G1730">
            <v>590380</v>
          </cell>
          <cell r="H1730" t="str">
            <v>4th Allot</v>
          </cell>
          <cell r="I1730" t="str">
            <v>Ordinance 16717</v>
          </cell>
          <cell r="J1730" t="str">
            <v>1st Quarter</v>
          </cell>
        </row>
        <row r="1731">
          <cell r="A1731">
            <v>123</v>
          </cell>
          <cell r="B1731">
            <v>35</v>
          </cell>
          <cell r="C1731" t="str">
            <v>GF</v>
          </cell>
          <cell r="D1731" t="str">
            <v>0010</v>
          </cell>
          <cell r="E1731" t="str">
            <v>0535</v>
          </cell>
          <cell r="F1731" t="str">
            <v>0535.1426</v>
          </cell>
          <cell r="G1731">
            <v>2634051</v>
          </cell>
          <cell r="H1731" t="str">
            <v>4th Allot</v>
          </cell>
          <cell r="I1731" t="str">
            <v>Ordinance 16717</v>
          </cell>
          <cell r="J1731" t="str">
            <v>1st Quarter</v>
          </cell>
        </row>
        <row r="1732">
          <cell r="A1732">
            <v>124</v>
          </cell>
          <cell r="B1732">
            <v>36</v>
          </cell>
          <cell r="C1732" t="str">
            <v>GF</v>
          </cell>
          <cell r="D1732" t="str">
            <v>0010</v>
          </cell>
          <cell r="E1732" t="str">
            <v>0540</v>
          </cell>
          <cell r="F1732" t="str">
            <v>0540.6600</v>
          </cell>
          <cell r="G1732">
            <v>1101687</v>
          </cell>
          <cell r="H1732" t="str">
            <v>4th Allot</v>
          </cell>
          <cell r="I1732" t="str">
            <v>Ordinance 16717</v>
          </cell>
          <cell r="J1732" t="str">
            <v>1st Quarter</v>
          </cell>
        </row>
        <row r="1733">
          <cell r="A1733">
            <v>125</v>
          </cell>
          <cell r="B1733">
            <v>36</v>
          </cell>
          <cell r="C1733" t="str">
            <v>GF</v>
          </cell>
          <cell r="D1733" t="str">
            <v>0010</v>
          </cell>
          <cell r="E1733" t="str">
            <v>0540</v>
          </cell>
          <cell r="F1733" t="str">
            <v>0540.6603</v>
          </cell>
          <cell r="G1733">
            <v>1201137</v>
          </cell>
          <cell r="H1733" t="str">
            <v>4th Allot</v>
          </cell>
          <cell r="I1733" t="str">
            <v>Ordinance 16717</v>
          </cell>
          <cell r="J1733" t="str">
            <v>1st Quarter</v>
          </cell>
        </row>
        <row r="1734">
          <cell r="A1734">
            <v>126</v>
          </cell>
          <cell r="B1734">
            <v>36</v>
          </cell>
          <cell r="C1734" t="str">
            <v>GF</v>
          </cell>
          <cell r="D1734" t="str">
            <v>0010</v>
          </cell>
          <cell r="E1734" t="str">
            <v>0540</v>
          </cell>
          <cell r="F1734" t="str">
            <v>0540.6606</v>
          </cell>
          <cell r="G1734">
            <v>1153986</v>
          </cell>
          <cell r="H1734" t="str">
            <v>4th Allot</v>
          </cell>
          <cell r="I1734" t="str">
            <v>Ordinance 16717</v>
          </cell>
          <cell r="J1734" t="str">
            <v>1st Quarter</v>
          </cell>
        </row>
        <row r="1735">
          <cell r="A1735">
            <v>127</v>
          </cell>
          <cell r="B1735">
            <v>36</v>
          </cell>
          <cell r="C1735" t="str">
            <v>GF</v>
          </cell>
          <cell r="D1735" t="str">
            <v>0010</v>
          </cell>
          <cell r="E1735" t="str">
            <v>0540</v>
          </cell>
          <cell r="F1735" t="str">
            <v>0540.6609</v>
          </cell>
          <cell r="G1735">
            <v>1188655</v>
          </cell>
          <cell r="H1735" t="str">
            <v>4th Allot</v>
          </cell>
          <cell r="I1735" t="str">
            <v>Ordinance 16717</v>
          </cell>
          <cell r="J1735" t="str">
            <v>1st Quarter</v>
          </cell>
        </row>
        <row r="1736">
          <cell r="A1736">
            <v>128</v>
          </cell>
          <cell r="B1736">
            <v>36</v>
          </cell>
          <cell r="C1736" t="str">
            <v>GF</v>
          </cell>
          <cell r="D1736" t="str">
            <v>0010</v>
          </cell>
          <cell r="E1736" t="str">
            <v>0540</v>
          </cell>
          <cell r="F1736" t="str">
            <v>0540.6611</v>
          </cell>
          <cell r="G1736">
            <v>39250</v>
          </cell>
          <cell r="H1736" t="str">
            <v>4th Allot</v>
          </cell>
          <cell r="I1736" t="str">
            <v>Ordinance 16717</v>
          </cell>
          <cell r="J1736" t="str">
            <v>1st Quarter</v>
          </cell>
        </row>
        <row r="1737">
          <cell r="A1737">
            <v>129</v>
          </cell>
          <cell r="B1737">
            <v>92</v>
          </cell>
          <cell r="C1737" t="str">
            <v>NON-GF</v>
          </cell>
          <cell r="D1737" t="str">
            <v>1561</v>
          </cell>
          <cell r="E1737" t="str">
            <v>0561</v>
          </cell>
          <cell r="F1737" t="str">
            <v>0561</v>
          </cell>
          <cell r="G1737">
            <v>1549122</v>
          </cell>
          <cell r="H1737" t="str">
            <v>4th Allot</v>
          </cell>
          <cell r="I1737" t="str">
            <v>Ordinance 16717</v>
          </cell>
          <cell r="J1737" t="str">
            <v>1st Quarter</v>
          </cell>
        </row>
        <row r="1738">
          <cell r="A1738">
            <v>130</v>
          </cell>
          <cell r="B1738">
            <v>62</v>
          </cell>
          <cell r="C1738" t="str">
            <v>NON-GF</v>
          </cell>
          <cell r="D1738" t="str">
            <v>1135</v>
          </cell>
          <cell r="E1738" t="str">
            <v>0583</v>
          </cell>
          <cell r="F1738" t="str">
            <v>0583</v>
          </cell>
          <cell r="G1738">
            <v>352617</v>
          </cell>
          <cell r="H1738" t="str">
            <v>4th Allot</v>
          </cell>
          <cell r="I1738" t="str">
            <v>Ordinance 16717</v>
          </cell>
          <cell r="J1738" t="str">
            <v>1st Quarter</v>
          </cell>
        </row>
        <row r="1739">
          <cell r="A1739">
            <v>131</v>
          </cell>
          <cell r="B1739">
            <v>112</v>
          </cell>
          <cell r="C1739" t="str">
            <v>NON-GF</v>
          </cell>
          <cell r="D1739" t="str">
            <v>5511</v>
          </cell>
          <cell r="E1739" t="str">
            <v>0601</v>
          </cell>
          <cell r="F1739" t="str">
            <v>0601.0602</v>
          </cell>
          <cell r="G1739">
            <v>11049056</v>
          </cell>
          <cell r="H1739" t="str">
            <v>4th Allot</v>
          </cell>
          <cell r="I1739" t="str">
            <v>Ordinance 16717</v>
          </cell>
          <cell r="J1739" t="str">
            <v>1st Quarter</v>
          </cell>
        </row>
        <row r="1740">
          <cell r="A1740">
            <v>132</v>
          </cell>
          <cell r="B1740">
            <v>112</v>
          </cell>
          <cell r="C1740" t="str">
            <v>NON-GF</v>
          </cell>
          <cell r="D1740" t="str">
            <v>5511</v>
          </cell>
          <cell r="E1740" t="str">
            <v>0601</v>
          </cell>
          <cell r="F1740" t="str">
            <v>0601.0604</v>
          </cell>
          <cell r="G1740">
            <v>958063</v>
          </cell>
          <cell r="H1740" t="str">
            <v>4th Allot</v>
          </cell>
          <cell r="I1740" t="str">
            <v>Ordinance 16717</v>
          </cell>
          <cell r="J1740" t="str">
            <v>1st Quarter</v>
          </cell>
        </row>
        <row r="1741">
          <cell r="A1741">
            <v>133</v>
          </cell>
          <cell r="B1741">
            <v>112</v>
          </cell>
          <cell r="C1741" t="str">
            <v>NON-GF</v>
          </cell>
          <cell r="D1741" t="str">
            <v>5511</v>
          </cell>
          <cell r="E1741" t="str">
            <v>0601</v>
          </cell>
          <cell r="F1741" t="str">
            <v>0601.0615</v>
          </cell>
          <cell r="G1741">
            <v>452153</v>
          </cell>
          <cell r="H1741" t="str">
            <v>4th Allot</v>
          </cell>
          <cell r="I1741" t="str">
            <v>Ordinance 16717</v>
          </cell>
          <cell r="J1741" t="str">
            <v>1st Quarter</v>
          </cell>
        </row>
        <row r="1742">
          <cell r="A1742">
            <v>134</v>
          </cell>
          <cell r="B1742">
            <v>112</v>
          </cell>
          <cell r="C1742" t="str">
            <v>NON-GF</v>
          </cell>
          <cell r="D1742" t="str">
            <v>5511</v>
          </cell>
          <cell r="E1742" t="str">
            <v>0601</v>
          </cell>
          <cell r="F1742" t="str">
            <v>0601.5570</v>
          </cell>
          <cell r="G1742">
            <v>1159748</v>
          </cell>
          <cell r="H1742" t="str">
            <v>4th Allot</v>
          </cell>
          <cell r="I1742" t="str">
            <v>Ordinance 16717</v>
          </cell>
          <cell r="J1742" t="str">
            <v>1st Quarter</v>
          </cell>
        </row>
        <row r="1743">
          <cell r="A1743">
            <v>135</v>
          </cell>
          <cell r="B1743">
            <v>37</v>
          </cell>
          <cell r="C1743" t="str">
            <v>GF</v>
          </cell>
          <cell r="D1743" t="str">
            <v>0010</v>
          </cell>
          <cell r="E1743" t="str">
            <v>0610</v>
          </cell>
          <cell r="F1743" t="str">
            <v>0610</v>
          </cell>
          <cell r="G1743">
            <v>137228</v>
          </cell>
          <cell r="H1743" t="str">
            <v>4th Allot</v>
          </cell>
          <cell r="I1743" t="str">
            <v>Ordinance 16717</v>
          </cell>
          <cell r="J1743" t="str">
            <v>1st Quarter</v>
          </cell>
        </row>
        <row r="1744">
          <cell r="A1744">
            <v>136</v>
          </cell>
          <cell r="B1744">
            <v>38</v>
          </cell>
          <cell r="C1744" t="str">
            <v>GF</v>
          </cell>
          <cell r="D1744" t="str">
            <v>0010</v>
          </cell>
          <cell r="E1744" t="str">
            <v>0630</v>
          </cell>
          <cell r="F1744" t="str">
            <v>0630</v>
          </cell>
          <cell r="G1744">
            <v>82012</v>
          </cell>
          <cell r="H1744" t="str">
            <v>4th Allot</v>
          </cell>
          <cell r="I1744" t="str">
            <v>Ordinance 16717</v>
          </cell>
          <cell r="J1744" t="str">
            <v>1st Quarter</v>
          </cell>
        </row>
        <row r="1745">
          <cell r="A1745">
            <v>137</v>
          </cell>
          <cell r="B1745">
            <v>90</v>
          </cell>
          <cell r="C1745" t="str">
            <v>NON-GF</v>
          </cell>
          <cell r="D1745" t="str">
            <v>1451</v>
          </cell>
          <cell r="E1745" t="str">
            <v>0640</v>
          </cell>
          <cell r="F1745" t="str">
            <v>0640.8640</v>
          </cell>
          <cell r="G1745">
            <v>2825747</v>
          </cell>
          <cell r="H1745" t="str">
            <v>4th Allot</v>
          </cell>
          <cell r="I1745" t="str">
            <v>Ordinance 16717</v>
          </cell>
          <cell r="J1745" t="str">
            <v>1st Quarter</v>
          </cell>
        </row>
        <row r="1746">
          <cell r="A1746">
            <v>138</v>
          </cell>
          <cell r="B1746">
            <v>90</v>
          </cell>
          <cell r="C1746" t="str">
            <v>NON-GF</v>
          </cell>
          <cell r="D1746" t="str">
            <v>1451</v>
          </cell>
          <cell r="E1746" t="str">
            <v>0640</v>
          </cell>
          <cell r="F1746" t="str">
            <v>0640.8700</v>
          </cell>
          <cell r="G1746">
            <v>2592705</v>
          </cell>
          <cell r="H1746" t="str">
            <v>4th Allot</v>
          </cell>
          <cell r="I1746" t="str">
            <v>Ordinance 16717</v>
          </cell>
          <cell r="J1746" t="str">
            <v>1st Quarter</v>
          </cell>
        </row>
        <row r="1747">
          <cell r="A1747">
            <v>139</v>
          </cell>
          <cell r="B1747">
            <v>90</v>
          </cell>
          <cell r="C1747" t="str">
            <v>NON-GF</v>
          </cell>
          <cell r="D1747" t="str">
            <v>1451</v>
          </cell>
          <cell r="E1747" t="str">
            <v>0640</v>
          </cell>
          <cell r="F1747" t="str">
            <v>0640.8720</v>
          </cell>
          <cell r="G1747">
            <v>1548718</v>
          </cell>
          <cell r="H1747" t="str">
            <v>4th Allot</v>
          </cell>
          <cell r="I1747" t="str">
            <v>Ordinance 16717</v>
          </cell>
          <cell r="J1747" t="str">
            <v>1st Quarter</v>
          </cell>
        </row>
        <row r="1748">
          <cell r="A1748">
            <v>140</v>
          </cell>
          <cell r="B1748">
            <v>91</v>
          </cell>
          <cell r="C1748" t="str">
            <v>NON-GF</v>
          </cell>
          <cell r="D1748" t="str">
            <v>1452</v>
          </cell>
          <cell r="E1748" t="str">
            <v>0641</v>
          </cell>
          <cell r="F1748" t="str">
            <v>0641</v>
          </cell>
          <cell r="G1748">
            <v>4606057</v>
          </cell>
          <cell r="H1748" t="str">
            <v>4th Allot</v>
          </cell>
          <cell r="I1748" t="str">
            <v>Ordinance 16717</v>
          </cell>
          <cell r="J1748" t="str">
            <v>1st Quarter</v>
          </cell>
        </row>
        <row r="1749">
          <cell r="A1749">
            <v>141</v>
          </cell>
          <cell r="B1749">
            <v>39</v>
          </cell>
          <cell r="C1749" t="str">
            <v>GF</v>
          </cell>
          <cell r="D1749" t="str">
            <v>0010</v>
          </cell>
          <cell r="E1749" t="str">
            <v>0645</v>
          </cell>
          <cell r="F1749" t="str">
            <v>0645</v>
          </cell>
          <cell r="G1749">
            <v>92000</v>
          </cell>
          <cell r="H1749" t="str">
            <v>4th Allot</v>
          </cell>
          <cell r="I1749" t="str">
            <v>Ordinance 16717</v>
          </cell>
          <cell r="J1749" t="str">
            <v>1st Quarter</v>
          </cell>
        </row>
        <row r="1750">
          <cell r="A1750">
            <v>142</v>
          </cell>
          <cell r="B1750">
            <v>40</v>
          </cell>
          <cell r="C1750" t="str">
            <v>GF</v>
          </cell>
          <cell r="D1750" t="str">
            <v>0010</v>
          </cell>
          <cell r="E1750" t="str">
            <v>0650</v>
          </cell>
          <cell r="F1750" t="str">
            <v>0650</v>
          </cell>
          <cell r="G1750">
            <v>106690</v>
          </cell>
          <cell r="H1750" t="str">
            <v>4th Allot</v>
          </cell>
          <cell r="I1750" t="str">
            <v>Ordinance 16717</v>
          </cell>
          <cell r="J1750" t="str">
            <v>1st Quarter</v>
          </cell>
        </row>
        <row r="1751">
          <cell r="A1751">
            <v>143</v>
          </cell>
          <cell r="B1751">
            <v>41</v>
          </cell>
          <cell r="C1751" t="str">
            <v>GF</v>
          </cell>
          <cell r="D1751" t="str">
            <v>0010</v>
          </cell>
          <cell r="E1751" t="str">
            <v>0655</v>
          </cell>
          <cell r="F1751" t="str">
            <v>0655</v>
          </cell>
          <cell r="G1751">
            <v>25000</v>
          </cell>
          <cell r="H1751" t="str">
            <v>4th Allot</v>
          </cell>
          <cell r="I1751" t="str">
            <v>Ordinance 16717</v>
          </cell>
          <cell r="J1751" t="str">
            <v>1st Quarter</v>
          </cell>
        </row>
        <row r="1752">
          <cell r="A1752">
            <v>144</v>
          </cell>
          <cell r="B1752">
            <v>42</v>
          </cell>
          <cell r="C1752" t="str">
            <v>GF</v>
          </cell>
          <cell r="D1752" t="str">
            <v>0010</v>
          </cell>
          <cell r="E1752" t="str">
            <v>0656</v>
          </cell>
          <cell r="F1752" t="str">
            <v>0656</v>
          </cell>
          <cell r="G1752">
            <v>1945684</v>
          </cell>
          <cell r="H1752" t="str">
            <v>4th Allot</v>
          </cell>
          <cell r="I1752" t="str">
            <v>Ordinance 16717</v>
          </cell>
          <cell r="J1752" t="str">
            <v>1st Quarter</v>
          </cell>
        </row>
        <row r="1753">
          <cell r="A1753">
            <v>145</v>
          </cell>
          <cell r="B1753">
            <v>106</v>
          </cell>
          <cell r="C1753" t="str">
            <v>NON-GF</v>
          </cell>
          <cell r="D1753" t="str">
            <v>5420</v>
          </cell>
          <cell r="E1753" t="str">
            <v>0666</v>
          </cell>
          <cell r="F1753" t="str">
            <v>0666</v>
          </cell>
          <cell r="G1753">
            <v>10705718</v>
          </cell>
          <cell r="H1753" t="str">
            <v>4th Allot</v>
          </cell>
          <cell r="I1753" t="str">
            <v>Ordinance 16717</v>
          </cell>
          <cell r="J1753" t="str">
            <v>1st Quarter</v>
          </cell>
        </row>
        <row r="1754">
          <cell r="A1754">
            <v>146</v>
          </cell>
          <cell r="B1754">
            <v>43</v>
          </cell>
          <cell r="C1754" t="str">
            <v>GF</v>
          </cell>
          <cell r="D1754" t="str">
            <v>0010</v>
          </cell>
          <cell r="E1754" t="str">
            <v>0670</v>
          </cell>
          <cell r="F1754" t="str">
            <v>0670.1597</v>
          </cell>
          <cell r="G1754">
            <v>644108</v>
          </cell>
          <cell r="H1754" t="str">
            <v>4th Allot</v>
          </cell>
          <cell r="I1754" t="str">
            <v>Ordinance 16717</v>
          </cell>
          <cell r="J1754" t="str">
            <v>1st Quarter</v>
          </cell>
        </row>
        <row r="1755">
          <cell r="A1755">
            <v>147</v>
          </cell>
          <cell r="B1755">
            <v>43</v>
          </cell>
          <cell r="C1755" t="str">
            <v>GF</v>
          </cell>
          <cell r="D1755" t="str">
            <v>0010</v>
          </cell>
          <cell r="E1755" t="str">
            <v>0670</v>
          </cell>
          <cell r="F1755" t="str">
            <v>0670.1601</v>
          </cell>
          <cell r="G1755">
            <v>867526</v>
          </cell>
          <cell r="H1755" t="str">
            <v>4th Allot</v>
          </cell>
          <cell r="I1755" t="str">
            <v>Ordinance 16717</v>
          </cell>
          <cell r="J1755" t="str">
            <v>1st Quarter</v>
          </cell>
        </row>
        <row r="1756">
          <cell r="A1756">
            <v>148</v>
          </cell>
          <cell r="B1756">
            <v>43</v>
          </cell>
          <cell r="C1756" t="str">
            <v>GF</v>
          </cell>
          <cell r="D1756" t="str">
            <v>0010</v>
          </cell>
          <cell r="E1756" t="str">
            <v>0670</v>
          </cell>
          <cell r="F1756" t="str">
            <v>0670.1606</v>
          </cell>
          <cell r="G1756">
            <v>404906</v>
          </cell>
          <cell r="H1756" t="str">
            <v>4th Allot</v>
          </cell>
          <cell r="I1756" t="str">
            <v>Ordinance 16717</v>
          </cell>
          <cell r="J1756" t="str">
            <v>1st Quarter</v>
          </cell>
        </row>
        <row r="1757">
          <cell r="A1757">
            <v>149</v>
          </cell>
          <cell r="B1757">
            <v>43</v>
          </cell>
          <cell r="C1757" t="str">
            <v>GF</v>
          </cell>
          <cell r="D1757" t="str">
            <v>0010</v>
          </cell>
          <cell r="E1757" t="str">
            <v>0670</v>
          </cell>
          <cell r="F1757" t="str">
            <v>0670.1612</v>
          </cell>
          <cell r="G1757">
            <v>1912214</v>
          </cell>
          <cell r="H1757" t="str">
            <v>4th Allot</v>
          </cell>
          <cell r="I1757" t="str">
            <v>Ordinance 16717</v>
          </cell>
          <cell r="J1757" t="str">
            <v>1st Quarter</v>
          </cell>
        </row>
        <row r="1758">
          <cell r="A1758">
            <v>150</v>
          </cell>
          <cell r="B1758">
            <v>43</v>
          </cell>
          <cell r="C1758" t="str">
            <v>GF</v>
          </cell>
          <cell r="D1758" t="str">
            <v>0010</v>
          </cell>
          <cell r="E1758" t="str">
            <v>0670</v>
          </cell>
          <cell r="F1758" t="str">
            <v>0670.1618</v>
          </cell>
          <cell r="G1758">
            <v>1175788</v>
          </cell>
          <cell r="H1758" t="str">
            <v>4th Allot</v>
          </cell>
          <cell r="I1758" t="str">
            <v>Ordinance 16717</v>
          </cell>
          <cell r="J1758" t="str">
            <v>1st Quarter</v>
          </cell>
        </row>
        <row r="1759">
          <cell r="A1759">
            <v>151</v>
          </cell>
          <cell r="B1759">
            <v>63</v>
          </cell>
          <cell r="C1759" t="str">
            <v>NON-GF</v>
          </cell>
          <cell r="D1759" t="str">
            <v>1135</v>
          </cell>
          <cell r="E1759" t="str">
            <v>0688</v>
          </cell>
          <cell r="F1759" t="str">
            <v>0688</v>
          </cell>
          <cell r="G1759">
            <v>224785</v>
          </cell>
          <cell r="H1759" t="str">
            <v>4th Allot</v>
          </cell>
          <cell r="I1759" t="str">
            <v>Ordinance 16717</v>
          </cell>
          <cell r="J1759" t="str">
            <v>1st Quarter</v>
          </cell>
        </row>
        <row r="1760">
          <cell r="A1760">
            <v>152</v>
          </cell>
          <cell r="B1760">
            <v>44</v>
          </cell>
          <cell r="C1760" t="str">
            <v>GF</v>
          </cell>
          <cell r="D1760" t="str">
            <v>0010</v>
          </cell>
          <cell r="E1760" t="str">
            <v>0694</v>
          </cell>
          <cell r="F1760" t="str">
            <v>0694</v>
          </cell>
          <cell r="G1760">
            <v>212287</v>
          </cell>
          <cell r="H1760" t="str">
            <v>4th Allot</v>
          </cell>
          <cell r="I1760" t="str">
            <v>Ordinance 16717</v>
          </cell>
          <cell r="J1760" t="str">
            <v>1st Quarter</v>
          </cell>
        </row>
        <row r="1761">
          <cell r="A1761">
            <v>153</v>
          </cell>
          <cell r="B1761">
            <v>45</v>
          </cell>
          <cell r="C1761" t="str">
            <v>GF</v>
          </cell>
          <cell r="D1761" t="str">
            <v>0010</v>
          </cell>
          <cell r="E1761" t="str">
            <v>0695</v>
          </cell>
          <cell r="F1761" t="str">
            <v>0695</v>
          </cell>
          <cell r="G1761">
            <v>235224</v>
          </cell>
          <cell r="H1761" t="str">
            <v>4th Allot</v>
          </cell>
          <cell r="I1761" t="str">
            <v>Ordinance 16717</v>
          </cell>
          <cell r="J1761" t="str">
            <v>1st Quarter</v>
          </cell>
        </row>
        <row r="1762">
          <cell r="A1762">
            <v>154</v>
          </cell>
          <cell r="B1762">
            <v>46</v>
          </cell>
          <cell r="C1762" t="str">
            <v>GF</v>
          </cell>
          <cell r="D1762" t="str">
            <v>0010</v>
          </cell>
          <cell r="E1762" t="str">
            <v>0696</v>
          </cell>
          <cell r="F1762" t="str">
            <v>0696</v>
          </cell>
          <cell r="G1762">
            <v>6643867</v>
          </cell>
          <cell r="H1762" t="str">
            <v>4th Allot</v>
          </cell>
          <cell r="I1762" t="str">
            <v>Ordinance 16717</v>
          </cell>
          <cell r="J1762" t="str">
            <v>1st Quarter</v>
          </cell>
        </row>
        <row r="1763">
          <cell r="A1763">
            <v>155</v>
          </cell>
          <cell r="B1763">
            <v>47</v>
          </cell>
          <cell r="C1763" t="str">
            <v>GF</v>
          </cell>
          <cell r="D1763" t="str">
            <v>0010</v>
          </cell>
          <cell r="E1763" t="str">
            <v>0697</v>
          </cell>
          <cell r="F1763" t="str">
            <v>0697</v>
          </cell>
          <cell r="G1763">
            <v>597531</v>
          </cell>
          <cell r="H1763" t="str">
            <v>4th Allot</v>
          </cell>
          <cell r="I1763" t="str">
            <v>Ordinance 16717</v>
          </cell>
          <cell r="J1763" t="str">
            <v>1st Quarter</v>
          </cell>
        </row>
        <row r="1764">
          <cell r="A1764">
            <v>156</v>
          </cell>
          <cell r="B1764">
            <v>48</v>
          </cell>
          <cell r="C1764" t="str">
            <v>GF</v>
          </cell>
          <cell r="D1764" t="str">
            <v>0010</v>
          </cell>
          <cell r="E1764" t="str">
            <v>0699</v>
          </cell>
          <cell r="F1764" t="str">
            <v>0699</v>
          </cell>
          <cell r="G1764">
            <v>2206507</v>
          </cell>
          <cell r="H1764" t="str">
            <v>4th Allot</v>
          </cell>
          <cell r="I1764" t="str">
            <v>Ordinance 16717</v>
          </cell>
          <cell r="J1764" t="str">
            <v>1st Quarter</v>
          </cell>
        </row>
        <row r="1765">
          <cell r="A1765">
            <v>157</v>
          </cell>
          <cell r="B1765">
            <v>129</v>
          </cell>
          <cell r="C1765" t="str">
            <v>NON-GF</v>
          </cell>
          <cell r="D1765" t="str">
            <v>4290</v>
          </cell>
          <cell r="E1765" t="str">
            <v>0710</v>
          </cell>
          <cell r="F1765" t="str">
            <v>0710.1765</v>
          </cell>
          <cell r="G1765">
            <v>2469649</v>
          </cell>
          <cell r="H1765" t="str">
            <v>4th Allot</v>
          </cell>
          <cell r="I1765" t="str">
            <v>Ordinance 16717</v>
          </cell>
          <cell r="J1765" t="str">
            <v>1st Quarter</v>
          </cell>
        </row>
        <row r="1766">
          <cell r="A1766">
            <v>158</v>
          </cell>
          <cell r="B1766">
            <v>129</v>
          </cell>
          <cell r="C1766" t="str">
            <v>NON-GF</v>
          </cell>
          <cell r="D1766" t="str">
            <v>4290</v>
          </cell>
          <cell r="E1766" t="str">
            <v>0710</v>
          </cell>
          <cell r="F1766" t="str">
            <v>0710.1767</v>
          </cell>
          <cell r="G1766">
            <v>216395</v>
          </cell>
          <cell r="H1766" t="str">
            <v>4th Allot</v>
          </cell>
          <cell r="I1766" t="str">
            <v>Ordinance 16717</v>
          </cell>
          <cell r="J1766" t="str">
            <v>1st Quarter</v>
          </cell>
        </row>
        <row r="1767">
          <cell r="A1767">
            <v>159</v>
          </cell>
          <cell r="B1767">
            <v>129</v>
          </cell>
          <cell r="C1767" t="str">
            <v>NON-GF</v>
          </cell>
          <cell r="D1767" t="str">
            <v>4290</v>
          </cell>
          <cell r="E1767" t="str">
            <v>0710</v>
          </cell>
          <cell r="F1767" t="str">
            <v>0710.7075</v>
          </cell>
          <cell r="G1767">
            <v>4504263</v>
          </cell>
          <cell r="H1767" t="str">
            <v>4th Allot</v>
          </cell>
          <cell r="I1767" t="str">
            <v>Ordinance 16717</v>
          </cell>
          <cell r="J1767" t="str">
            <v>1st Quarter</v>
          </cell>
        </row>
        <row r="1768">
          <cell r="A1768">
            <v>160</v>
          </cell>
          <cell r="B1768">
            <v>129</v>
          </cell>
          <cell r="C1768" t="str">
            <v>NON-GF</v>
          </cell>
          <cell r="D1768" t="str">
            <v>4290</v>
          </cell>
          <cell r="E1768" t="str">
            <v>0710</v>
          </cell>
          <cell r="F1768" t="str">
            <v>0710.7076</v>
          </cell>
          <cell r="G1768">
            <v>155049</v>
          </cell>
          <cell r="H1768" t="str">
            <v>4th Allot</v>
          </cell>
          <cell r="I1768" t="str">
            <v>Ordinance 16717</v>
          </cell>
          <cell r="J1768" t="str">
            <v>1st Quarter</v>
          </cell>
        </row>
        <row r="1769">
          <cell r="A1769">
            <v>161</v>
          </cell>
          <cell r="B1769">
            <v>54</v>
          </cell>
          <cell r="C1769" t="str">
            <v>NON-GF</v>
          </cell>
          <cell r="D1769" t="str">
            <v>1040</v>
          </cell>
          <cell r="E1769" t="str">
            <v>0715</v>
          </cell>
          <cell r="F1769" t="str">
            <v>0715</v>
          </cell>
          <cell r="G1769">
            <v>1832730</v>
          </cell>
          <cell r="H1769" t="str">
            <v>4th Allot</v>
          </cell>
          <cell r="I1769" t="str">
            <v>Ordinance 16717</v>
          </cell>
          <cell r="J1769" t="str">
            <v>1st Quarter</v>
          </cell>
        </row>
        <row r="1770">
          <cell r="A1770">
            <v>162</v>
          </cell>
          <cell r="B1770">
            <v>130</v>
          </cell>
          <cell r="C1770" t="str">
            <v>NON-GF</v>
          </cell>
          <cell r="D1770" t="str">
            <v>4290</v>
          </cell>
          <cell r="E1770" t="str">
            <v>0716</v>
          </cell>
          <cell r="F1770" t="str">
            <v>0716</v>
          </cell>
          <cell r="G1770">
            <v>5000000</v>
          </cell>
          <cell r="H1770" t="str">
            <v>4th Allot</v>
          </cell>
          <cell r="I1770" t="str">
            <v>Ordinance 16717</v>
          </cell>
          <cell r="J1770" t="str">
            <v>1st Quarter</v>
          </cell>
        </row>
        <row r="1771">
          <cell r="A1771">
            <v>163</v>
          </cell>
          <cell r="B1771">
            <v>102</v>
          </cell>
          <cell r="C1771" t="str">
            <v>NON-GF</v>
          </cell>
          <cell r="D1771" t="str">
            <v>4040</v>
          </cell>
          <cell r="E1771" t="str">
            <v>0720</v>
          </cell>
          <cell r="F1771" t="str">
            <v>0720.1453</v>
          </cell>
          <cell r="G1771">
            <v>10500827</v>
          </cell>
          <cell r="H1771" t="str">
            <v>4th Allot</v>
          </cell>
          <cell r="I1771" t="str">
            <v>Ordinance 16717</v>
          </cell>
          <cell r="J1771" t="str">
            <v>1st Quarter</v>
          </cell>
        </row>
        <row r="1772">
          <cell r="A1772">
            <v>164</v>
          </cell>
          <cell r="B1772">
            <v>102</v>
          </cell>
          <cell r="C1772" t="str">
            <v>NON-GF</v>
          </cell>
          <cell r="D1772" t="str">
            <v>4040</v>
          </cell>
          <cell r="E1772" t="str">
            <v>0720</v>
          </cell>
          <cell r="F1772" t="str">
            <v>0720.1455</v>
          </cell>
          <cell r="G1772">
            <v>1847465</v>
          </cell>
          <cell r="H1772" t="str">
            <v>4th Allot</v>
          </cell>
          <cell r="I1772" t="str">
            <v>Ordinance 16717</v>
          </cell>
          <cell r="J1772" t="str">
            <v>1st Quarter</v>
          </cell>
        </row>
        <row r="1773">
          <cell r="A1773">
            <v>165</v>
          </cell>
          <cell r="B1773">
            <v>102</v>
          </cell>
          <cell r="C1773" t="str">
            <v>NON-GF</v>
          </cell>
          <cell r="D1773" t="str">
            <v>4040</v>
          </cell>
          <cell r="E1773" t="str">
            <v>0720</v>
          </cell>
          <cell r="F1773" t="str">
            <v>0720.7071</v>
          </cell>
          <cell r="G1773">
            <v>16288379</v>
          </cell>
          <cell r="H1773" t="str">
            <v>4th Allot</v>
          </cell>
          <cell r="I1773" t="str">
            <v>Ordinance 16717</v>
          </cell>
          <cell r="J1773" t="str">
            <v>1st Quarter</v>
          </cell>
        </row>
        <row r="1774">
          <cell r="A1774">
            <v>166</v>
          </cell>
          <cell r="B1774">
            <v>102</v>
          </cell>
          <cell r="C1774" t="str">
            <v>NON-GF</v>
          </cell>
          <cell r="D1774" t="str">
            <v>4040</v>
          </cell>
          <cell r="E1774" t="str">
            <v>0720</v>
          </cell>
          <cell r="F1774" t="str">
            <v>0720.7072</v>
          </cell>
          <cell r="G1774">
            <v>2978386</v>
          </cell>
          <cell r="H1774" t="str">
            <v>4th Allot</v>
          </cell>
          <cell r="I1774" t="str">
            <v>Ordinance 16717</v>
          </cell>
          <cell r="J1774" t="str">
            <v>1st Quarter</v>
          </cell>
        </row>
        <row r="1775">
          <cell r="A1775">
            <v>167</v>
          </cell>
          <cell r="B1775">
            <v>125</v>
          </cell>
          <cell r="C1775" t="str">
            <v>NON-GF</v>
          </cell>
          <cell r="D1775" t="str">
            <v>1030</v>
          </cell>
          <cell r="E1775" t="str">
            <v>0726</v>
          </cell>
          <cell r="F1775" t="str">
            <v>0726</v>
          </cell>
          <cell r="G1775">
            <v>152306</v>
          </cell>
          <cell r="H1775" t="str">
            <v>4th Allot</v>
          </cell>
          <cell r="I1775" t="str">
            <v>Ordinance 16717</v>
          </cell>
          <cell r="J1775" t="str">
            <v>1st Quarter</v>
          </cell>
        </row>
        <row r="1776">
          <cell r="A1776">
            <v>168</v>
          </cell>
          <cell r="B1776">
            <v>126</v>
          </cell>
          <cell r="C1776" t="str">
            <v>NON-GF</v>
          </cell>
          <cell r="D1776" t="str">
            <v>1030</v>
          </cell>
          <cell r="E1776" t="str">
            <v>0730</v>
          </cell>
          <cell r="F1776" t="str">
            <v>0730.1664</v>
          </cell>
          <cell r="G1776">
            <v>12768390</v>
          </cell>
          <cell r="H1776" t="str">
            <v>4th Allot</v>
          </cell>
          <cell r="I1776" t="str">
            <v>Ordinance 16717</v>
          </cell>
          <cell r="J1776" t="str">
            <v>1st Quarter</v>
          </cell>
        </row>
        <row r="1777">
          <cell r="A1777">
            <v>169</v>
          </cell>
          <cell r="B1777">
            <v>126</v>
          </cell>
          <cell r="C1777" t="str">
            <v>NON-GF</v>
          </cell>
          <cell r="D1777" t="str">
            <v>1030</v>
          </cell>
          <cell r="E1777" t="str">
            <v>0730</v>
          </cell>
          <cell r="F1777" t="str">
            <v>0730.1669</v>
          </cell>
          <cell r="G1777">
            <v>1491454</v>
          </cell>
          <cell r="H1777" t="str">
            <v>4th Allot</v>
          </cell>
          <cell r="I1777" t="str">
            <v>Ordinance 16717</v>
          </cell>
          <cell r="J1777" t="str">
            <v>1st Quarter</v>
          </cell>
        </row>
        <row r="1778">
          <cell r="A1778">
            <v>170</v>
          </cell>
          <cell r="B1778">
            <v>126</v>
          </cell>
          <cell r="C1778" t="str">
            <v>NON-GF</v>
          </cell>
          <cell r="D1778" t="str">
            <v>1030</v>
          </cell>
          <cell r="E1778" t="str">
            <v>0730</v>
          </cell>
          <cell r="F1778" t="str">
            <v>0730.1674</v>
          </cell>
          <cell r="G1778">
            <v>10977095</v>
          </cell>
          <cell r="H1778" t="str">
            <v>4th Allot</v>
          </cell>
          <cell r="I1778" t="str">
            <v>Ordinance 16717</v>
          </cell>
          <cell r="J1778" t="str">
            <v>1st Quarter</v>
          </cell>
        </row>
        <row r="1779">
          <cell r="A1779">
            <v>171</v>
          </cell>
          <cell r="B1779">
            <v>126</v>
          </cell>
          <cell r="C1779" t="str">
            <v>NON-GF</v>
          </cell>
          <cell r="D1779" t="str">
            <v>1030</v>
          </cell>
          <cell r="E1779" t="str">
            <v>0730</v>
          </cell>
          <cell r="F1779" t="str">
            <v>0730.1681</v>
          </cell>
          <cell r="G1779">
            <v>3124661</v>
          </cell>
          <cell r="H1779" t="str">
            <v>4th Allot</v>
          </cell>
          <cell r="I1779" t="str">
            <v>Ordinance 16717</v>
          </cell>
          <cell r="J1779" t="str">
            <v>1st Quarter</v>
          </cell>
        </row>
        <row r="1780">
          <cell r="A1780">
            <v>172</v>
          </cell>
          <cell r="B1780">
            <v>126</v>
          </cell>
          <cell r="C1780" t="str">
            <v>NON-GF</v>
          </cell>
          <cell r="D1780" t="str">
            <v>1030</v>
          </cell>
          <cell r="E1780" t="str">
            <v>0730</v>
          </cell>
          <cell r="F1780" t="str">
            <v>0730.7594</v>
          </cell>
          <cell r="G1780">
            <v>539455</v>
          </cell>
          <cell r="H1780" t="str">
            <v>4th Allot</v>
          </cell>
          <cell r="I1780" t="str">
            <v>Ordinance 16717</v>
          </cell>
          <cell r="J1780" t="str">
            <v>1st Quarter</v>
          </cell>
        </row>
        <row r="1781">
          <cell r="A1781">
            <v>173</v>
          </cell>
          <cell r="B1781">
            <v>127</v>
          </cell>
          <cell r="C1781" t="str">
            <v>NON-GF</v>
          </cell>
          <cell r="D1781" t="str">
            <v>1030</v>
          </cell>
          <cell r="E1781" t="str">
            <v>0734</v>
          </cell>
          <cell r="F1781" t="str">
            <v>0734</v>
          </cell>
          <cell r="G1781">
            <v>38789633</v>
          </cell>
          <cell r="H1781" t="str">
            <v>4th Allot</v>
          </cell>
          <cell r="I1781" t="str">
            <v>Ordinance 16717</v>
          </cell>
          <cell r="J1781" t="str">
            <v>1st Quarter</v>
          </cell>
        </row>
        <row r="1782">
          <cell r="A1782">
            <v>174</v>
          </cell>
          <cell r="B1782">
            <v>55</v>
          </cell>
          <cell r="C1782" t="str">
            <v>NON-GF</v>
          </cell>
          <cell r="D1782" t="str">
            <v>1050</v>
          </cell>
          <cell r="E1782" t="str">
            <v>0740</v>
          </cell>
          <cell r="F1782" t="str">
            <v>0740</v>
          </cell>
          <cell r="G1782">
            <v>8934</v>
          </cell>
          <cell r="H1782" t="str">
            <v>4th Allot</v>
          </cell>
          <cell r="I1782" t="str">
            <v>Ordinance 16717</v>
          </cell>
          <cell r="J1782" t="str">
            <v>1st Quarter</v>
          </cell>
        </row>
        <row r="1783">
          <cell r="A1783">
            <v>175</v>
          </cell>
          <cell r="B1783">
            <v>76</v>
          </cell>
          <cell r="C1783" t="str">
            <v>NON-GF</v>
          </cell>
          <cell r="D1783" t="str">
            <v>1210</v>
          </cell>
          <cell r="E1783" t="str">
            <v>0741</v>
          </cell>
          <cell r="F1783" t="str">
            <v>0741.2700</v>
          </cell>
          <cell r="G1783">
            <v>3478320</v>
          </cell>
          <cell r="H1783" t="str">
            <v>4th Allot</v>
          </cell>
          <cell r="I1783" t="str">
            <v>Ordinance 16717</v>
          </cell>
          <cell r="J1783" t="str">
            <v>1st Quarter</v>
          </cell>
        </row>
        <row r="1784">
          <cell r="A1784">
            <v>176</v>
          </cell>
          <cell r="B1784">
            <v>76</v>
          </cell>
          <cell r="C1784" t="str">
            <v>NON-GF</v>
          </cell>
          <cell r="D1784" t="str">
            <v>1210</v>
          </cell>
          <cell r="E1784" t="str">
            <v>0741</v>
          </cell>
          <cell r="F1784" t="str">
            <v>0741.3200</v>
          </cell>
          <cell r="G1784">
            <v>1726532</v>
          </cell>
          <cell r="H1784" t="str">
            <v>4th Allot</v>
          </cell>
          <cell r="I1784" t="str">
            <v>Ordinance 16717</v>
          </cell>
          <cell r="J1784" t="str">
            <v>1st Quarter</v>
          </cell>
        </row>
        <row r="1785">
          <cell r="A1785">
            <v>177</v>
          </cell>
          <cell r="B1785">
            <v>76</v>
          </cell>
          <cell r="C1785" t="str">
            <v>NON-GF</v>
          </cell>
          <cell r="D1785" t="str">
            <v>1210</v>
          </cell>
          <cell r="E1785" t="str">
            <v>0741</v>
          </cell>
          <cell r="F1785" t="str">
            <v>0741.4210M</v>
          </cell>
          <cell r="G1785">
            <v>1773173</v>
          </cell>
          <cell r="H1785" t="str">
            <v>4th Allot</v>
          </cell>
          <cell r="I1785" t="str">
            <v>Ordinance 16717</v>
          </cell>
          <cell r="J1785" t="str">
            <v>1st Quarter</v>
          </cell>
        </row>
        <row r="1786">
          <cell r="A1786">
            <v>178</v>
          </cell>
          <cell r="B1786">
            <v>76</v>
          </cell>
          <cell r="C1786" t="str">
            <v>NON-GF</v>
          </cell>
          <cell r="D1786" t="str">
            <v>1210</v>
          </cell>
          <cell r="E1786" t="str">
            <v>0741</v>
          </cell>
          <cell r="F1786" t="str">
            <v>0741.4820M</v>
          </cell>
          <cell r="G1786">
            <v>2589235</v>
          </cell>
          <cell r="H1786" t="str">
            <v>4th Allot</v>
          </cell>
          <cell r="I1786" t="str">
            <v>Ordinance 16717</v>
          </cell>
          <cell r="J1786" t="str">
            <v>1st Quarter</v>
          </cell>
        </row>
        <row r="1787">
          <cell r="A1787">
            <v>179</v>
          </cell>
          <cell r="B1787">
            <v>135</v>
          </cell>
          <cell r="C1787" t="str">
            <v>NON-GF</v>
          </cell>
          <cell r="D1787" t="str">
            <v>5570</v>
          </cell>
          <cell r="E1787" t="str">
            <v>0750</v>
          </cell>
          <cell r="F1787" t="str">
            <v>0750</v>
          </cell>
          <cell r="G1787">
            <v>3613546</v>
          </cell>
          <cell r="H1787" t="str">
            <v>4th Allot</v>
          </cell>
          <cell r="I1787" t="str">
            <v>Ordinance 16717</v>
          </cell>
          <cell r="J1787" t="str">
            <v>1st Quarter</v>
          </cell>
        </row>
        <row r="1788">
          <cell r="A1788">
            <v>180</v>
          </cell>
          <cell r="B1788">
            <v>95</v>
          </cell>
          <cell r="C1788" t="str">
            <v>NON-GF</v>
          </cell>
          <cell r="D1788" t="str">
            <v>1820</v>
          </cell>
          <cell r="E1788" t="str">
            <v>0760</v>
          </cell>
          <cell r="F1788" t="str">
            <v>0760</v>
          </cell>
          <cell r="G1788">
            <v>50000</v>
          </cell>
          <cell r="H1788" t="str">
            <v>4th Allot</v>
          </cell>
          <cell r="I1788" t="str">
            <v>Ordinance 16717</v>
          </cell>
          <cell r="J1788" t="str">
            <v>1st Quarter</v>
          </cell>
        </row>
        <row r="1789">
          <cell r="A1789">
            <v>181</v>
          </cell>
          <cell r="B1789">
            <v>136</v>
          </cell>
          <cell r="C1789" t="str">
            <v>NON-GF</v>
          </cell>
          <cell r="D1789" t="str">
            <v>5580</v>
          </cell>
          <cell r="E1789" t="str">
            <v>0780</v>
          </cell>
          <cell r="F1789" t="str">
            <v>0780</v>
          </cell>
          <cell r="G1789">
            <v>3454335</v>
          </cell>
          <cell r="H1789" t="str">
            <v>4th Allot</v>
          </cell>
          <cell r="I1789" t="str">
            <v>Ordinance 16717</v>
          </cell>
          <cell r="J1789" t="str">
            <v>1st Quarter</v>
          </cell>
        </row>
        <row r="1790">
          <cell r="A1790">
            <v>182</v>
          </cell>
          <cell r="B1790">
            <v>64</v>
          </cell>
          <cell r="C1790" t="str">
            <v>NON-GF</v>
          </cell>
          <cell r="D1790" t="str">
            <v>1135</v>
          </cell>
          <cell r="E1790" t="str">
            <v>0783</v>
          </cell>
          <cell r="F1790" t="str">
            <v>0783</v>
          </cell>
          <cell r="G1790">
            <v>228750</v>
          </cell>
          <cell r="H1790" t="str">
            <v>4th Allot</v>
          </cell>
          <cell r="I1790" t="str">
            <v>Ordinance 16717</v>
          </cell>
          <cell r="J1790" t="str">
            <v>1st Quarter</v>
          </cell>
        </row>
        <row r="1791">
          <cell r="A1791">
            <v>183</v>
          </cell>
          <cell r="B1791">
            <v>93</v>
          </cell>
          <cell r="C1791" t="str">
            <v>NON-GF</v>
          </cell>
          <cell r="D1791" t="str">
            <v>1800</v>
          </cell>
          <cell r="E1791" t="str">
            <v>0800</v>
          </cell>
          <cell r="F1791" t="str">
            <v>0800.8026</v>
          </cell>
          <cell r="G1791">
            <v>0</v>
          </cell>
          <cell r="H1791" t="str">
            <v>4th Allot</v>
          </cell>
          <cell r="I1791" t="str">
            <v>Ordinance 16717</v>
          </cell>
          <cell r="J1791" t="str">
            <v>1st Quarter</v>
          </cell>
        </row>
        <row r="1792">
          <cell r="A1792">
            <v>184</v>
          </cell>
          <cell r="B1792">
            <v>93</v>
          </cell>
          <cell r="C1792" t="str">
            <v>NON-GF</v>
          </cell>
          <cell r="D1792" t="str">
            <v>1800</v>
          </cell>
          <cell r="E1792" t="str">
            <v>0800</v>
          </cell>
          <cell r="F1792" t="str">
            <v>0800.8027</v>
          </cell>
          <cell r="G1792">
            <v>2440266</v>
          </cell>
          <cell r="H1792" t="str">
            <v>4th Allot</v>
          </cell>
          <cell r="I1792" t="str">
            <v>Ordinance 16717</v>
          </cell>
          <cell r="J1792" t="str">
            <v>1st Quarter</v>
          </cell>
        </row>
        <row r="1793">
          <cell r="A1793">
            <v>185</v>
          </cell>
          <cell r="B1793">
            <v>93</v>
          </cell>
          <cell r="C1793" t="str">
            <v>NON-GF</v>
          </cell>
          <cell r="D1793" t="str">
            <v>1800</v>
          </cell>
          <cell r="E1793" t="str">
            <v>0800</v>
          </cell>
          <cell r="F1793" t="str">
            <v>0800.8030</v>
          </cell>
          <cell r="G1793">
            <v>432720</v>
          </cell>
          <cell r="H1793" t="str">
            <v>4th Allot</v>
          </cell>
          <cell r="I1793" t="str">
            <v>Ordinance 16717</v>
          </cell>
          <cell r="J1793" t="str">
            <v>1st Quarter</v>
          </cell>
        </row>
        <row r="1794">
          <cell r="A1794">
            <v>186</v>
          </cell>
          <cell r="B1794">
            <v>93</v>
          </cell>
          <cell r="C1794" t="str">
            <v>NON-GF</v>
          </cell>
          <cell r="D1794" t="str">
            <v>1800</v>
          </cell>
          <cell r="E1794" t="str">
            <v>0800</v>
          </cell>
          <cell r="F1794" t="str">
            <v>0800.8034</v>
          </cell>
          <cell r="G1794">
            <v>2631418</v>
          </cell>
          <cell r="H1794" t="str">
            <v>4th Allot</v>
          </cell>
          <cell r="I1794" t="str">
            <v>Ordinance 16717</v>
          </cell>
          <cell r="J1794" t="str">
            <v>1st Quarter</v>
          </cell>
        </row>
        <row r="1795">
          <cell r="A1795">
            <v>187</v>
          </cell>
          <cell r="B1795">
            <v>93</v>
          </cell>
          <cell r="C1795" t="str">
            <v>NON-GF</v>
          </cell>
          <cell r="D1795" t="str">
            <v>1800</v>
          </cell>
          <cell r="E1795" t="str">
            <v>0800</v>
          </cell>
          <cell r="F1795" t="str">
            <v>0800.8036</v>
          </cell>
          <cell r="G1795">
            <v>10115124</v>
          </cell>
          <cell r="H1795" t="str">
            <v>4th Allot</v>
          </cell>
          <cell r="I1795" t="str">
            <v>Ordinance 16717</v>
          </cell>
          <cell r="J1795" t="str">
            <v>1st Quarter</v>
          </cell>
        </row>
        <row r="1796">
          <cell r="A1796">
            <v>188</v>
          </cell>
          <cell r="B1796">
            <v>93</v>
          </cell>
          <cell r="C1796" t="str">
            <v>NON-GF</v>
          </cell>
          <cell r="D1796" t="str">
            <v>1800</v>
          </cell>
          <cell r="E1796" t="str">
            <v>0800</v>
          </cell>
          <cell r="F1796" t="str">
            <v>0800.8041</v>
          </cell>
          <cell r="G1796">
            <v>12247762</v>
          </cell>
          <cell r="H1796" t="str">
            <v>4th Allot</v>
          </cell>
          <cell r="I1796" t="str">
            <v>Ordinance 16717</v>
          </cell>
          <cell r="J1796" t="str">
            <v>1st Quarter</v>
          </cell>
        </row>
        <row r="1797">
          <cell r="A1797">
            <v>189</v>
          </cell>
          <cell r="B1797">
            <v>93</v>
          </cell>
          <cell r="C1797" t="str">
            <v>NON-GF</v>
          </cell>
          <cell r="D1797" t="str">
            <v>1800</v>
          </cell>
          <cell r="E1797" t="str">
            <v>0800</v>
          </cell>
          <cell r="F1797" t="str">
            <v>0800.8049</v>
          </cell>
          <cell r="G1797">
            <v>5248611</v>
          </cell>
          <cell r="H1797" t="str">
            <v>4th Allot</v>
          </cell>
          <cell r="I1797" t="str">
            <v>Ordinance 16717</v>
          </cell>
          <cell r="J1797" t="str">
            <v>1st Quarter</v>
          </cell>
        </row>
        <row r="1798">
          <cell r="A1798">
            <v>190</v>
          </cell>
          <cell r="B1798">
            <v>93</v>
          </cell>
          <cell r="C1798" t="str">
            <v>NON-GF</v>
          </cell>
          <cell r="D1798" t="str">
            <v>1800</v>
          </cell>
          <cell r="E1798" t="str">
            <v>0800</v>
          </cell>
          <cell r="F1798" t="str">
            <v>0800.8067</v>
          </cell>
          <cell r="G1798">
            <v>6984611</v>
          </cell>
          <cell r="H1798" t="str">
            <v>4th Allot</v>
          </cell>
          <cell r="I1798" t="str">
            <v>Ordinance 16717</v>
          </cell>
          <cell r="J1798" t="str">
            <v>1st Quarter</v>
          </cell>
        </row>
        <row r="1799">
          <cell r="A1799">
            <v>191</v>
          </cell>
          <cell r="B1799">
            <v>93</v>
          </cell>
          <cell r="C1799" t="str">
            <v>NON-GF</v>
          </cell>
          <cell r="D1799" t="str">
            <v>1800</v>
          </cell>
          <cell r="E1799" t="str">
            <v>0800</v>
          </cell>
          <cell r="F1799" t="str">
            <v>0800.8078</v>
          </cell>
          <cell r="G1799">
            <v>23449361</v>
          </cell>
          <cell r="H1799" t="str">
            <v>4th Allot</v>
          </cell>
          <cell r="I1799" t="str">
            <v>Ordinance 16717</v>
          </cell>
          <cell r="J1799" t="str">
            <v>1st Quarter</v>
          </cell>
        </row>
        <row r="1800">
          <cell r="A1800">
            <v>192</v>
          </cell>
          <cell r="B1800">
            <v>93</v>
          </cell>
          <cell r="C1800" t="str">
            <v>NON-GF</v>
          </cell>
          <cell r="D1800" t="str">
            <v>1800</v>
          </cell>
          <cell r="E1800" t="str">
            <v>0800</v>
          </cell>
          <cell r="F1800" t="str">
            <v>0800.8114</v>
          </cell>
          <cell r="G1800">
            <v>203478</v>
          </cell>
          <cell r="H1800" t="str">
            <v>4th Allot</v>
          </cell>
          <cell r="I1800" t="str">
            <v>Ordinance 16717</v>
          </cell>
          <cell r="J1800" t="str">
            <v>1st Quarter</v>
          </cell>
        </row>
        <row r="1801">
          <cell r="A1801">
            <v>193</v>
          </cell>
          <cell r="B1801">
            <v>93</v>
          </cell>
          <cell r="C1801" t="str">
            <v>NON-GF</v>
          </cell>
          <cell r="D1801" t="str">
            <v>1800</v>
          </cell>
          <cell r="E1801" t="str">
            <v>0800</v>
          </cell>
          <cell r="F1801" t="str">
            <v>0800.8184</v>
          </cell>
          <cell r="G1801">
            <v>336761</v>
          </cell>
          <cell r="H1801" t="str">
            <v>4th Allot</v>
          </cell>
          <cell r="I1801" t="str">
            <v>Ordinance 16717</v>
          </cell>
          <cell r="J1801" t="str">
            <v>1st Quarter</v>
          </cell>
        </row>
        <row r="1802">
          <cell r="A1802">
            <v>194</v>
          </cell>
          <cell r="B1802">
            <v>94</v>
          </cell>
          <cell r="C1802" t="str">
            <v>NON-GF</v>
          </cell>
          <cell r="D1802" t="str">
            <v>1800</v>
          </cell>
          <cell r="E1802" t="str">
            <v>0810</v>
          </cell>
          <cell r="F1802" t="str">
            <v>0810</v>
          </cell>
          <cell r="G1802">
            <v>1115414</v>
          </cell>
          <cell r="H1802" t="str">
            <v>4th Allot</v>
          </cell>
          <cell r="I1802" t="str">
            <v>Ordinance 16717</v>
          </cell>
          <cell r="J1802" t="str">
            <v>1st Quarter</v>
          </cell>
        </row>
        <row r="1803">
          <cell r="A1803">
            <v>195</v>
          </cell>
          <cell r="B1803">
            <v>49</v>
          </cell>
          <cell r="C1803" t="str">
            <v>GF</v>
          </cell>
          <cell r="D1803" t="str">
            <v>0010</v>
          </cell>
          <cell r="E1803" t="str">
            <v>0820</v>
          </cell>
          <cell r="F1803" t="str">
            <v>0820.8124</v>
          </cell>
          <cell r="G1803">
            <v>3071113</v>
          </cell>
          <cell r="H1803" t="str">
            <v>4th Allot</v>
          </cell>
          <cell r="I1803" t="str">
            <v>Ordinance 16717</v>
          </cell>
          <cell r="J1803" t="str">
            <v>1st Quarter</v>
          </cell>
        </row>
        <row r="1804">
          <cell r="A1804">
            <v>196</v>
          </cell>
          <cell r="B1804">
            <v>49</v>
          </cell>
          <cell r="C1804" t="str">
            <v>GF</v>
          </cell>
          <cell r="D1804" t="str">
            <v>0010</v>
          </cell>
          <cell r="E1804" t="str">
            <v>0820</v>
          </cell>
          <cell r="F1804" t="str">
            <v>0820.8125</v>
          </cell>
          <cell r="G1804">
            <v>3587849</v>
          </cell>
          <cell r="H1804" t="str">
            <v>4th Allot</v>
          </cell>
          <cell r="I1804" t="str">
            <v>Ordinance 16717</v>
          </cell>
          <cell r="J1804" t="str">
            <v>1st Quarter</v>
          </cell>
        </row>
        <row r="1805">
          <cell r="A1805">
            <v>197</v>
          </cell>
          <cell r="B1805">
            <v>75</v>
          </cell>
          <cell r="C1805" t="str">
            <v>NON-GF</v>
          </cell>
          <cell r="D1805" t="str">
            <v>1190</v>
          </cell>
          <cell r="E1805" t="str">
            <v>0830</v>
          </cell>
          <cell r="F1805" t="str">
            <v>0830.5803</v>
          </cell>
          <cell r="G1805">
            <v>6964224</v>
          </cell>
          <cell r="H1805" t="str">
            <v>4th Allot</v>
          </cell>
          <cell r="I1805" t="str">
            <v>Ordinance 16717</v>
          </cell>
          <cell r="J1805" t="str">
            <v>1st Quarter</v>
          </cell>
        </row>
        <row r="1806">
          <cell r="A1806">
            <v>198</v>
          </cell>
          <cell r="B1806">
            <v>75</v>
          </cell>
          <cell r="C1806" t="str">
            <v>NON-GF</v>
          </cell>
          <cell r="D1806" t="str">
            <v>1190</v>
          </cell>
          <cell r="E1806" t="str">
            <v>0830</v>
          </cell>
          <cell r="F1806" t="str">
            <v>0830.5806</v>
          </cell>
          <cell r="G1806">
            <v>13597512</v>
          </cell>
          <cell r="H1806" t="str">
            <v>4th Allot</v>
          </cell>
          <cell r="I1806" t="str">
            <v>Ordinance 16717</v>
          </cell>
          <cell r="J1806" t="str">
            <v>1st Quarter</v>
          </cell>
        </row>
        <row r="1807">
          <cell r="A1807">
            <v>199</v>
          </cell>
          <cell r="B1807">
            <v>75</v>
          </cell>
          <cell r="C1807" t="str">
            <v>NON-GF</v>
          </cell>
          <cell r="D1807" t="str">
            <v>1190</v>
          </cell>
          <cell r="E1807" t="str">
            <v>0830</v>
          </cell>
          <cell r="F1807" t="str">
            <v>0830.8800</v>
          </cell>
          <cell r="G1807">
            <v>7413571</v>
          </cell>
          <cell r="H1807" t="str">
            <v>4th Allot</v>
          </cell>
          <cell r="I1807" t="str">
            <v>Ordinance 16717</v>
          </cell>
          <cell r="J1807" t="str">
            <v>1st Quarter</v>
          </cell>
        </row>
        <row r="1808">
          <cell r="A1808">
            <v>200</v>
          </cell>
          <cell r="B1808">
            <v>75</v>
          </cell>
          <cell r="C1808" t="str">
            <v>NON-GF</v>
          </cell>
          <cell r="D1808" t="str">
            <v>1190</v>
          </cell>
          <cell r="E1808" t="str">
            <v>0830</v>
          </cell>
          <cell r="F1808" t="str">
            <v>0830.8802</v>
          </cell>
          <cell r="G1808">
            <v>1765474</v>
          </cell>
          <cell r="H1808" t="str">
            <v>4th Allot</v>
          </cell>
          <cell r="I1808" t="str">
            <v>Ordinance 16717</v>
          </cell>
          <cell r="J1808" t="str">
            <v>1st Quarter</v>
          </cell>
        </row>
        <row r="1809">
          <cell r="A1809">
            <v>201</v>
          </cell>
          <cell r="B1809">
            <v>75</v>
          </cell>
          <cell r="C1809" t="str">
            <v>NON-GF</v>
          </cell>
          <cell r="D1809" t="str">
            <v>1190</v>
          </cell>
          <cell r="E1809" t="str">
            <v>0830</v>
          </cell>
          <cell r="F1809" t="str">
            <v>0830.8803</v>
          </cell>
          <cell r="G1809">
            <v>782286</v>
          </cell>
          <cell r="H1809" t="str">
            <v>4th Allot</v>
          </cell>
          <cell r="I1809" t="str">
            <v>Ordinance 16717</v>
          </cell>
          <cell r="J1809" t="str">
            <v>1st Quarter</v>
          </cell>
        </row>
        <row r="1810">
          <cell r="A1810">
            <v>202</v>
          </cell>
          <cell r="B1810">
            <v>77</v>
          </cell>
          <cell r="C1810" t="str">
            <v>NON-GF</v>
          </cell>
          <cell r="D1810" t="str">
            <v>1211</v>
          </cell>
          <cell r="E1810" t="str">
            <v>0845</v>
          </cell>
          <cell r="F1810" t="str">
            <v>0845.6915</v>
          </cell>
          <cell r="G1810">
            <v>4251870</v>
          </cell>
          <cell r="H1810" t="str">
            <v>4th Allot</v>
          </cell>
          <cell r="I1810" t="str">
            <v>Ordinance 16717</v>
          </cell>
          <cell r="J1810" t="str">
            <v>1st Quarter</v>
          </cell>
        </row>
        <row r="1811">
          <cell r="A1811">
            <v>203</v>
          </cell>
          <cell r="B1811">
            <v>77</v>
          </cell>
          <cell r="C1811" t="str">
            <v>NON-GF</v>
          </cell>
          <cell r="D1811" t="str">
            <v>1211</v>
          </cell>
          <cell r="E1811" t="str">
            <v>0845</v>
          </cell>
          <cell r="F1811" t="str">
            <v>0845.6958</v>
          </cell>
          <cell r="G1811">
            <v>2035670</v>
          </cell>
          <cell r="H1811" t="str">
            <v>4th Allot</v>
          </cell>
          <cell r="I1811" t="str">
            <v>Ordinance 16717</v>
          </cell>
          <cell r="J1811" t="str">
            <v>1st Quarter</v>
          </cell>
        </row>
        <row r="1812">
          <cell r="A1812">
            <v>204</v>
          </cell>
          <cell r="B1812">
            <v>77</v>
          </cell>
          <cell r="C1812" t="str">
            <v>NON-GF</v>
          </cell>
          <cell r="D1812" t="str">
            <v>1211</v>
          </cell>
          <cell r="E1812" t="str">
            <v>0845</v>
          </cell>
          <cell r="F1812" t="str">
            <v>0845.6959</v>
          </cell>
          <cell r="G1812">
            <v>657500</v>
          </cell>
          <cell r="H1812" t="str">
            <v>4th Allot</v>
          </cell>
          <cell r="I1812" t="str">
            <v>Ordinance 16717</v>
          </cell>
          <cell r="J1812" t="str">
            <v>1st Quarter</v>
          </cell>
        </row>
        <row r="1813">
          <cell r="A1813">
            <v>205</v>
          </cell>
          <cell r="B1813">
            <v>77</v>
          </cell>
          <cell r="C1813" t="str">
            <v>NON-GF</v>
          </cell>
          <cell r="D1813" t="str">
            <v>1211</v>
          </cell>
          <cell r="E1813" t="str">
            <v>0845</v>
          </cell>
          <cell r="F1813" t="str">
            <v>0845.6961</v>
          </cell>
          <cell r="G1813">
            <v>1708261</v>
          </cell>
          <cell r="H1813" t="str">
            <v>4th Allot</v>
          </cell>
          <cell r="I1813" t="str">
            <v>Ordinance 16717</v>
          </cell>
          <cell r="J1813" t="str">
            <v>1st Quarter</v>
          </cell>
        </row>
        <row r="1814">
          <cell r="A1814">
            <v>206</v>
          </cell>
          <cell r="B1814">
            <v>81</v>
          </cell>
          <cell r="C1814" t="str">
            <v>NON-GF</v>
          </cell>
          <cell r="D1814" t="str">
            <v>1280</v>
          </cell>
          <cell r="E1814" t="str">
            <v>0860</v>
          </cell>
          <cell r="F1814" t="str">
            <v>0860</v>
          </cell>
          <cell r="G1814">
            <v>6703478</v>
          </cell>
          <cell r="H1814" t="str">
            <v>4th Allot</v>
          </cell>
          <cell r="I1814" t="str">
            <v>Ordinance 16717</v>
          </cell>
          <cell r="J1814" t="str">
            <v>1st Quarter</v>
          </cell>
        </row>
        <row r="1815">
          <cell r="A1815">
            <v>207</v>
          </cell>
          <cell r="B1815">
            <v>65</v>
          </cell>
          <cell r="C1815" t="str">
            <v>NON-GF</v>
          </cell>
          <cell r="D1815" t="str">
            <v>1135</v>
          </cell>
          <cell r="E1815" t="str">
            <v>0883</v>
          </cell>
          <cell r="F1815" t="str">
            <v>0883</v>
          </cell>
          <cell r="G1815">
            <v>46685</v>
          </cell>
          <cell r="H1815" t="str">
            <v>4th Allot</v>
          </cell>
          <cell r="I1815" t="str">
            <v>Ordinance 16717</v>
          </cell>
          <cell r="J1815" t="str">
            <v>1st Quarter</v>
          </cell>
        </row>
        <row r="1816">
          <cell r="A1816">
            <v>208</v>
          </cell>
          <cell r="B1816">
            <v>88</v>
          </cell>
          <cell r="C1816" t="str">
            <v>NON-GF</v>
          </cell>
          <cell r="D1816" t="str">
            <v>1421</v>
          </cell>
          <cell r="E1816" t="str">
            <v>0887</v>
          </cell>
          <cell r="F1816" t="str">
            <v>0887</v>
          </cell>
          <cell r="G1816">
            <v>406592</v>
          </cell>
          <cell r="H1816" t="str">
            <v>4th Allot</v>
          </cell>
          <cell r="I1816" t="str">
            <v>Ordinance 16717</v>
          </cell>
          <cell r="J1816" t="str">
            <v>1st Quarter</v>
          </cell>
        </row>
        <row r="1817">
          <cell r="A1817">
            <v>209</v>
          </cell>
          <cell r="B1817">
            <v>89</v>
          </cell>
          <cell r="C1817" t="str">
            <v>NON-GF</v>
          </cell>
          <cell r="D1817" t="str">
            <v>1421</v>
          </cell>
          <cell r="E1817" t="str">
            <v>0888</v>
          </cell>
          <cell r="F1817" t="str">
            <v>0888.8400</v>
          </cell>
          <cell r="G1817">
            <v>628799</v>
          </cell>
          <cell r="H1817" t="str">
            <v>4th Allot</v>
          </cell>
          <cell r="I1817" t="str">
            <v>Ordinance 16717</v>
          </cell>
          <cell r="J1817" t="str">
            <v>1st Quarter</v>
          </cell>
        </row>
        <row r="1818">
          <cell r="A1818">
            <v>210</v>
          </cell>
          <cell r="B1818">
            <v>89</v>
          </cell>
          <cell r="C1818" t="str">
            <v>NON-GF</v>
          </cell>
          <cell r="D1818" t="str">
            <v>1421</v>
          </cell>
          <cell r="E1818" t="str">
            <v>0888</v>
          </cell>
          <cell r="F1818" t="str">
            <v>0888.8410</v>
          </cell>
          <cell r="G1818">
            <v>1274994</v>
          </cell>
          <cell r="H1818" t="str">
            <v>4th Allot</v>
          </cell>
          <cell r="I1818" t="str">
            <v>Ordinance 16717</v>
          </cell>
          <cell r="J1818" t="str">
            <v>1st Quarter</v>
          </cell>
        </row>
        <row r="1819">
          <cell r="A1819">
            <v>211</v>
          </cell>
          <cell r="B1819">
            <v>87</v>
          </cell>
          <cell r="C1819" t="str">
            <v>NON-GF</v>
          </cell>
          <cell r="D1819" t="str">
            <v>1396</v>
          </cell>
          <cell r="E1819" t="str">
            <v>0904</v>
          </cell>
          <cell r="F1819" t="str">
            <v>0904</v>
          </cell>
          <cell r="G1819">
            <v>62500</v>
          </cell>
          <cell r="H1819" t="str">
            <v>4th Allot</v>
          </cell>
          <cell r="I1819" t="str">
            <v>Ordinance 16717</v>
          </cell>
          <cell r="J1819" t="str">
            <v>1st Quarter</v>
          </cell>
        </row>
        <row r="1820">
          <cell r="A1820">
            <v>212</v>
          </cell>
          <cell r="B1820">
            <v>50</v>
          </cell>
          <cell r="C1820" t="str">
            <v>GF</v>
          </cell>
          <cell r="D1820" t="str">
            <v>0010</v>
          </cell>
          <cell r="E1820" t="str">
            <v>0910</v>
          </cell>
          <cell r="F1820" t="str">
            <v>0910.7192</v>
          </cell>
          <cell r="G1820">
            <v>6161542</v>
          </cell>
          <cell r="H1820" t="str">
            <v>4th Allot</v>
          </cell>
          <cell r="I1820" t="str">
            <v>Ordinance 16717</v>
          </cell>
          <cell r="J1820" t="str">
            <v>1st Quarter</v>
          </cell>
        </row>
        <row r="1821">
          <cell r="A1821">
            <v>213</v>
          </cell>
          <cell r="B1821">
            <v>50</v>
          </cell>
          <cell r="C1821" t="str">
            <v>GF</v>
          </cell>
          <cell r="D1821" t="str">
            <v>0010</v>
          </cell>
          <cell r="E1821" t="str">
            <v>0910</v>
          </cell>
          <cell r="F1821" t="str">
            <v>0910.7545</v>
          </cell>
          <cell r="G1821">
            <v>4091828</v>
          </cell>
          <cell r="H1821" t="str">
            <v>4th Allot</v>
          </cell>
          <cell r="I1821" t="str">
            <v>Ordinance 16717</v>
          </cell>
          <cell r="J1821" t="str">
            <v>1st Quarter</v>
          </cell>
        </row>
        <row r="1822">
          <cell r="A1822">
            <v>214</v>
          </cell>
          <cell r="B1822">
            <v>50</v>
          </cell>
          <cell r="C1822" t="str">
            <v>GF</v>
          </cell>
          <cell r="D1822" t="str">
            <v>0010</v>
          </cell>
          <cell r="E1822" t="str">
            <v>0910</v>
          </cell>
          <cell r="F1822" t="str">
            <v>0910.7840</v>
          </cell>
          <cell r="G1822">
            <v>1452460</v>
          </cell>
          <cell r="H1822" t="str">
            <v>4th Allot</v>
          </cell>
          <cell r="I1822" t="str">
            <v>Ordinance 16717</v>
          </cell>
          <cell r="J1822" t="str">
            <v>1st Quarter</v>
          </cell>
        </row>
        <row r="1823">
          <cell r="A1823">
            <v>215</v>
          </cell>
          <cell r="B1823">
            <v>50</v>
          </cell>
          <cell r="C1823" t="str">
            <v>GF</v>
          </cell>
          <cell r="D1823" t="str">
            <v>0010</v>
          </cell>
          <cell r="E1823" t="str">
            <v>0910</v>
          </cell>
          <cell r="F1823" t="str">
            <v>0910.7855</v>
          </cell>
          <cell r="G1823">
            <v>11739517</v>
          </cell>
          <cell r="H1823" t="str">
            <v>4th Allot</v>
          </cell>
          <cell r="I1823" t="str">
            <v>Ordinance 16717</v>
          </cell>
          <cell r="J1823" t="str">
            <v>1st Quarter</v>
          </cell>
        </row>
        <row r="1824">
          <cell r="A1824">
            <v>216</v>
          </cell>
          <cell r="B1824">
            <v>50</v>
          </cell>
          <cell r="C1824" t="str">
            <v>GF</v>
          </cell>
          <cell r="D1824" t="str">
            <v>0010</v>
          </cell>
          <cell r="E1824" t="str">
            <v>0910</v>
          </cell>
          <cell r="F1824" t="str">
            <v>0910.7880</v>
          </cell>
          <cell r="G1824">
            <v>8197894</v>
          </cell>
          <cell r="H1824" t="str">
            <v>4th Allot</v>
          </cell>
          <cell r="I1824" t="str">
            <v>Ordinance 16717</v>
          </cell>
          <cell r="J1824" t="str">
            <v>1st Quarter</v>
          </cell>
        </row>
        <row r="1825">
          <cell r="A1825">
            <v>217</v>
          </cell>
          <cell r="B1825">
            <v>52</v>
          </cell>
          <cell r="C1825" t="str">
            <v>GF</v>
          </cell>
          <cell r="D1825" t="str">
            <v>0016</v>
          </cell>
          <cell r="E1825" t="str">
            <v>0914</v>
          </cell>
          <cell r="F1825" t="str">
            <v>0914</v>
          </cell>
          <cell r="G1825">
            <v>230536</v>
          </cell>
          <cell r="H1825" t="str">
            <v>4th Allot</v>
          </cell>
          <cell r="I1825" t="str">
            <v>Ordinance 16717</v>
          </cell>
          <cell r="J1825" t="str">
            <v>1st Quarter</v>
          </cell>
        </row>
        <row r="1826">
          <cell r="A1826">
            <v>218</v>
          </cell>
          <cell r="B1826">
            <v>53</v>
          </cell>
          <cell r="C1826" t="str">
            <v>GF</v>
          </cell>
          <cell r="D1826" t="str">
            <v>0016</v>
          </cell>
          <cell r="E1826" t="str">
            <v>0915</v>
          </cell>
          <cell r="F1826" t="str">
            <v>0915</v>
          </cell>
          <cell r="G1826">
            <v>1725</v>
          </cell>
          <cell r="H1826" t="str">
            <v>4th Allot</v>
          </cell>
          <cell r="I1826" t="str">
            <v>Ordinance 16717</v>
          </cell>
          <cell r="J1826" t="str">
            <v>1st Quarter</v>
          </cell>
        </row>
        <row r="1827">
          <cell r="A1827">
            <v>219</v>
          </cell>
          <cell r="B1827">
            <v>57</v>
          </cell>
          <cell r="C1827" t="str">
            <v>NON-GF</v>
          </cell>
          <cell r="D1827" t="str">
            <v>1070</v>
          </cell>
          <cell r="E1827" t="str">
            <v>0920</v>
          </cell>
          <cell r="F1827" t="str">
            <v>0920.9250</v>
          </cell>
          <cell r="G1827">
            <v>2363014</v>
          </cell>
          <cell r="H1827" t="str">
            <v>4th Allot</v>
          </cell>
          <cell r="I1827" t="str">
            <v>Ordinance 16717</v>
          </cell>
          <cell r="J1827" t="str">
            <v>1st Quarter</v>
          </cell>
        </row>
        <row r="1828">
          <cell r="A1828">
            <v>220</v>
          </cell>
          <cell r="B1828">
            <v>57</v>
          </cell>
          <cell r="C1828" t="str">
            <v>NON-GF</v>
          </cell>
          <cell r="D1828" t="str">
            <v>1070</v>
          </cell>
          <cell r="E1828" t="str">
            <v>0920</v>
          </cell>
          <cell r="F1828" t="str">
            <v>0920.9260</v>
          </cell>
          <cell r="G1828">
            <v>6654057</v>
          </cell>
          <cell r="H1828" t="str">
            <v>4th Allot</v>
          </cell>
          <cell r="I1828" t="str">
            <v>Ordinance 16717</v>
          </cell>
          <cell r="J1828" t="str">
            <v>1st Quarter</v>
          </cell>
        </row>
        <row r="1829">
          <cell r="A1829">
            <v>221</v>
          </cell>
          <cell r="B1829">
            <v>61</v>
          </cell>
          <cell r="C1829" t="str">
            <v>NON-GF</v>
          </cell>
          <cell r="D1829" t="str">
            <v>1120</v>
          </cell>
          <cell r="E1829" t="str">
            <v>0924</v>
          </cell>
          <cell r="F1829" t="str">
            <v>0924.9800</v>
          </cell>
          <cell r="G1829">
            <v>65618815</v>
          </cell>
          <cell r="H1829" t="str">
            <v>4th Allot</v>
          </cell>
          <cell r="I1829" t="str">
            <v>Ordinance 16717</v>
          </cell>
          <cell r="J1829" t="str">
            <v>1st Quarter</v>
          </cell>
        </row>
        <row r="1830">
          <cell r="A1830">
            <v>222</v>
          </cell>
          <cell r="B1830">
            <v>61</v>
          </cell>
          <cell r="C1830" t="str">
            <v>NON-GF</v>
          </cell>
          <cell r="D1830" t="str">
            <v>1120</v>
          </cell>
          <cell r="E1830" t="str">
            <v>0924</v>
          </cell>
          <cell r="F1830" t="str">
            <v>0924.9827</v>
          </cell>
          <cell r="G1830">
            <v>3804016</v>
          </cell>
          <cell r="H1830" t="str">
            <v>4th Allot</v>
          </cell>
          <cell r="I1830" t="str">
            <v>Ordinance 16717</v>
          </cell>
          <cell r="J1830" t="str">
            <v>1st Quarter</v>
          </cell>
        </row>
        <row r="1831">
          <cell r="A1831">
            <v>223</v>
          </cell>
          <cell r="B1831">
            <v>58</v>
          </cell>
          <cell r="C1831" t="str">
            <v>NON-GF</v>
          </cell>
          <cell r="D1831" t="str">
            <v>1070</v>
          </cell>
          <cell r="E1831" t="str">
            <v>0935</v>
          </cell>
          <cell r="F1831" t="str">
            <v>0935</v>
          </cell>
          <cell r="G1831">
            <v>1008893</v>
          </cell>
          <cell r="H1831" t="str">
            <v>4th Allot</v>
          </cell>
          <cell r="I1831" t="str">
            <v>Ordinance 16717</v>
          </cell>
          <cell r="J1831" t="str">
            <v>1st Quarter</v>
          </cell>
        </row>
        <row r="1832">
          <cell r="A1832">
            <v>224</v>
          </cell>
          <cell r="B1832">
            <v>99</v>
          </cell>
          <cell r="C1832" t="str">
            <v>NON-GF</v>
          </cell>
          <cell r="D1832" t="str">
            <v>2240</v>
          </cell>
          <cell r="E1832" t="str">
            <v>0936</v>
          </cell>
          <cell r="F1832" t="str">
            <v>0936.6800</v>
          </cell>
          <cell r="G1832">
            <v>1990249</v>
          </cell>
          <cell r="H1832" t="str">
            <v>4th Allot</v>
          </cell>
          <cell r="I1832" t="str">
            <v>Ordinance 16717</v>
          </cell>
          <cell r="J1832" t="str">
            <v>1st Quarter</v>
          </cell>
        </row>
        <row r="1833">
          <cell r="A1833">
            <v>225</v>
          </cell>
          <cell r="B1833">
            <v>99</v>
          </cell>
          <cell r="C1833" t="str">
            <v>NON-GF</v>
          </cell>
          <cell r="D1833" t="str">
            <v>2240</v>
          </cell>
          <cell r="E1833" t="str">
            <v>0936</v>
          </cell>
          <cell r="F1833" t="str">
            <v>0936.6810</v>
          </cell>
          <cell r="G1833">
            <v>1512366</v>
          </cell>
          <cell r="H1833" t="str">
            <v>4th Allot</v>
          </cell>
          <cell r="I1833" t="str">
            <v>Ordinance 16717</v>
          </cell>
          <cell r="J1833" t="str">
            <v>1st Quarter</v>
          </cell>
        </row>
        <row r="1834">
          <cell r="A1834">
            <v>226</v>
          </cell>
          <cell r="B1834">
            <v>51</v>
          </cell>
          <cell r="C1834" t="str">
            <v>GF</v>
          </cell>
          <cell r="D1834" t="str">
            <v>0010</v>
          </cell>
          <cell r="E1834" t="str">
            <v>0950</v>
          </cell>
          <cell r="F1834" t="str">
            <v>0950.2300</v>
          </cell>
          <cell r="G1834">
            <v>682176</v>
          </cell>
          <cell r="H1834" t="str">
            <v>4th Allot</v>
          </cell>
          <cell r="I1834" t="str">
            <v>Ordinance 16717</v>
          </cell>
          <cell r="J1834" t="str">
            <v>1st Quarter</v>
          </cell>
        </row>
        <row r="1835">
          <cell r="A1835">
            <v>227</v>
          </cell>
          <cell r="B1835">
            <v>51</v>
          </cell>
          <cell r="C1835" t="str">
            <v>GF</v>
          </cell>
          <cell r="D1835" t="str">
            <v>0010</v>
          </cell>
          <cell r="E1835" t="str">
            <v>0950</v>
          </cell>
          <cell r="F1835" t="str">
            <v>0950.6525</v>
          </cell>
          <cell r="G1835">
            <v>8625884</v>
          </cell>
          <cell r="H1835" t="str">
            <v>4th Allot</v>
          </cell>
          <cell r="I1835" t="str">
            <v>Ordinance 16717</v>
          </cell>
          <cell r="J1835" t="str">
            <v>1st Quarter</v>
          </cell>
        </row>
        <row r="1836">
          <cell r="A1836">
            <v>228</v>
          </cell>
          <cell r="B1836">
            <v>80</v>
          </cell>
          <cell r="C1836" t="str">
            <v>NON-GF</v>
          </cell>
          <cell r="D1836" t="str">
            <v>1260</v>
          </cell>
          <cell r="E1836" t="str">
            <v>0960</v>
          </cell>
          <cell r="F1836" t="str">
            <v>0960.9837</v>
          </cell>
          <cell r="G1836">
            <v>14037092</v>
          </cell>
          <cell r="H1836" t="str">
            <v>4th Allot</v>
          </cell>
          <cell r="I1836" t="str">
            <v>Ordinance 16717</v>
          </cell>
          <cell r="J1836" t="str">
            <v>1st Quarter</v>
          </cell>
        </row>
        <row r="1837">
          <cell r="A1837">
            <v>229</v>
          </cell>
          <cell r="B1837">
            <v>80</v>
          </cell>
          <cell r="C1837" t="str">
            <v>NON-GF</v>
          </cell>
          <cell r="D1837" t="str">
            <v>1260</v>
          </cell>
          <cell r="E1837" t="str">
            <v>0960</v>
          </cell>
          <cell r="F1837" t="str">
            <v>0960.9855</v>
          </cell>
          <cell r="G1837">
            <v>713048</v>
          </cell>
          <cell r="H1837" t="str">
            <v>4th Allot</v>
          </cell>
          <cell r="I1837" t="str">
            <v>Ordinance 16717</v>
          </cell>
          <cell r="J1837" t="str">
            <v>1st Quarter</v>
          </cell>
        </row>
        <row r="1838">
          <cell r="A1838">
            <v>230</v>
          </cell>
          <cell r="B1838">
            <v>66</v>
          </cell>
          <cell r="C1838" t="str">
            <v>NON-GF</v>
          </cell>
          <cell r="D1838" t="str">
            <v>1135</v>
          </cell>
          <cell r="E1838" t="str">
            <v>0983</v>
          </cell>
          <cell r="F1838" t="str">
            <v>0983</v>
          </cell>
          <cell r="G1838">
            <v>351054</v>
          </cell>
          <cell r="H1838" t="str">
            <v>4th Allot</v>
          </cell>
          <cell r="I1838" t="str">
            <v>Ordinance 16717</v>
          </cell>
          <cell r="J1838" t="str">
            <v>1st Quarter</v>
          </cell>
        </row>
        <row r="1839">
          <cell r="A1839">
            <v>231</v>
          </cell>
          <cell r="B1839">
            <v>67</v>
          </cell>
          <cell r="C1839" t="str">
            <v>NON-GF</v>
          </cell>
          <cell r="D1839" t="str">
            <v>1135</v>
          </cell>
          <cell r="E1839" t="str">
            <v>0984</v>
          </cell>
          <cell r="F1839" t="str">
            <v>0984</v>
          </cell>
          <cell r="G1839">
            <v>157465</v>
          </cell>
          <cell r="H1839" t="str">
            <v>4th Allot</v>
          </cell>
          <cell r="I1839" t="str">
            <v>Ordinance 16717</v>
          </cell>
          <cell r="J1839" t="str">
            <v>1st Quarter</v>
          </cell>
        </row>
        <row r="1840">
          <cell r="A1840">
            <v>232</v>
          </cell>
          <cell r="B1840">
            <v>68</v>
          </cell>
          <cell r="C1840" t="str">
            <v>NON-GF</v>
          </cell>
          <cell r="D1840" t="str">
            <v>1135</v>
          </cell>
          <cell r="E1840" t="str">
            <v>0985</v>
          </cell>
          <cell r="F1840" t="str">
            <v>0985</v>
          </cell>
          <cell r="G1840">
            <v>101500</v>
          </cell>
          <cell r="H1840" t="str">
            <v>4th Allot</v>
          </cell>
          <cell r="I1840" t="str">
            <v>Ordinance 16717</v>
          </cell>
          <cell r="J1840" t="str">
            <v>1st Quarter</v>
          </cell>
        </row>
        <row r="1841">
          <cell r="A1841">
            <v>233</v>
          </cell>
          <cell r="B1841">
            <v>69</v>
          </cell>
          <cell r="C1841" t="str">
            <v>NON-GF</v>
          </cell>
          <cell r="D1841" t="str">
            <v>1135</v>
          </cell>
          <cell r="E1841" t="str">
            <v>0986</v>
          </cell>
          <cell r="F1841" t="str">
            <v>0986</v>
          </cell>
          <cell r="G1841">
            <v>800561</v>
          </cell>
          <cell r="H1841" t="str">
            <v>4th Allot</v>
          </cell>
          <cell r="I1841" t="str">
            <v>Ordinance 16717</v>
          </cell>
          <cell r="J1841" t="str">
            <v>1st Quarter</v>
          </cell>
        </row>
        <row r="1842">
          <cell r="A1842">
            <v>234</v>
          </cell>
          <cell r="B1842">
            <v>70</v>
          </cell>
          <cell r="C1842" t="str">
            <v>NON-GF</v>
          </cell>
          <cell r="D1842" t="str">
            <v>1135</v>
          </cell>
          <cell r="E1842" t="str">
            <v>0987</v>
          </cell>
          <cell r="F1842" t="str">
            <v>0987</v>
          </cell>
          <cell r="G1842">
            <v>3087130</v>
          </cell>
          <cell r="H1842" t="str">
            <v>4th Allot</v>
          </cell>
          <cell r="I1842" t="str">
            <v>Ordinance 16717</v>
          </cell>
          <cell r="J1842" t="str">
            <v>1st Quarter</v>
          </cell>
        </row>
        <row r="1843">
          <cell r="A1843">
            <v>235</v>
          </cell>
          <cell r="B1843">
            <v>71</v>
          </cell>
          <cell r="C1843" t="str">
            <v>NON-GF</v>
          </cell>
          <cell r="D1843" t="str">
            <v>1135</v>
          </cell>
          <cell r="E1843" t="str">
            <v>0990</v>
          </cell>
          <cell r="F1843" t="str">
            <v>0990.9863</v>
          </cell>
          <cell r="G1843">
            <v>24362132</v>
          </cell>
          <cell r="H1843" t="str">
            <v>4th Allot</v>
          </cell>
          <cell r="I1843" t="str">
            <v>Ordinance 16717</v>
          </cell>
          <cell r="J1843" t="str">
            <v>1st Quarter</v>
          </cell>
        </row>
        <row r="1844">
          <cell r="A1844">
            <v>236</v>
          </cell>
          <cell r="B1844">
            <v>128</v>
          </cell>
          <cell r="C1844" t="str">
            <v>NON-GF</v>
          </cell>
          <cell r="D1844" t="str">
            <v>1590</v>
          </cell>
          <cell r="E1844" t="str">
            <v>1460M</v>
          </cell>
          <cell r="F1844" t="str">
            <v>1460M</v>
          </cell>
          <cell r="G1844">
            <v>1304885</v>
          </cell>
          <cell r="H1844" t="str">
            <v>4th Allot</v>
          </cell>
          <cell r="I1844" t="str">
            <v>Ordinance 16717</v>
          </cell>
          <cell r="J1844" t="str">
            <v>1st Quarter</v>
          </cell>
        </row>
        <row r="1845">
          <cell r="A1845">
            <v>237</v>
          </cell>
          <cell r="B1845">
            <v>109</v>
          </cell>
          <cell r="C1845" t="str">
            <v>NON-GF</v>
          </cell>
          <cell r="D1845" t="str">
            <v>5471</v>
          </cell>
          <cell r="E1845" t="str">
            <v>1550M</v>
          </cell>
          <cell r="F1845" t="str">
            <v>1550M</v>
          </cell>
          <cell r="G1845">
            <v>1549533</v>
          </cell>
          <cell r="H1845" t="str">
            <v>4th Allot</v>
          </cell>
          <cell r="I1845" t="str">
            <v>Ordinance 16717</v>
          </cell>
          <cell r="J1845" t="str">
            <v>1st Quarter</v>
          </cell>
        </row>
        <row r="1846">
          <cell r="A1846">
            <v>238</v>
          </cell>
          <cell r="B1846">
            <v>96</v>
          </cell>
          <cell r="C1846" t="str">
            <v>NON-GF</v>
          </cell>
          <cell r="D1846" t="str">
            <v>2140</v>
          </cell>
          <cell r="E1846" t="str">
            <v>2140</v>
          </cell>
          <cell r="F1846" t="str">
            <v>2140</v>
          </cell>
          <cell r="G1846">
            <v>8076688</v>
          </cell>
          <cell r="H1846" t="str">
            <v>4th Allot</v>
          </cell>
          <cell r="I1846" t="str">
            <v>Ordinance 16717</v>
          </cell>
          <cell r="J1846" t="str">
            <v>1st Quarter</v>
          </cell>
        </row>
        <row r="1847">
          <cell r="A1847">
            <v>239</v>
          </cell>
          <cell r="B1847">
            <v>97</v>
          </cell>
          <cell r="C1847" t="str">
            <v>NON-GF</v>
          </cell>
          <cell r="D1847" t="str">
            <v>2163</v>
          </cell>
          <cell r="E1847" t="str">
            <v>2163</v>
          </cell>
          <cell r="F1847" t="str">
            <v>2163</v>
          </cell>
          <cell r="G1847">
            <v>294860</v>
          </cell>
          <cell r="H1847" t="str">
            <v>4th Allot</v>
          </cell>
          <cell r="I1847" t="str">
            <v>Ordinance 16717</v>
          </cell>
          <cell r="J1847" t="str">
            <v>1st Quarter</v>
          </cell>
        </row>
        <row r="1848">
          <cell r="A1848">
            <v>240</v>
          </cell>
          <cell r="B1848">
            <v>98</v>
          </cell>
          <cell r="C1848" t="str">
            <v>NON-GF</v>
          </cell>
          <cell r="D1848" t="str">
            <v>2164</v>
          </cell>
          <cell r="E1848" t="str">
            <v>2164</v>
          </cell>
          <cell r="F1848" t="str">
            <v>2164</v>
          </cell>
          <cell r="G1848">
            <v>69874</v>
          </cell>
          <cell r="H1848" t="str">
            <v>4th Allot</v>
          </cell>
          <cell r="I1848" t="str">
            <v>Ordinance 16717</v>
          </cell>
          <cell r="J1848" t="str">
            <v>1st Quarter</v>
          </cell>
        </row>
        <row r="1849">
          <cell r="A1849">
            <v>241</v>
          </cell>
          <cell r="B1849">
            <v>120</v>
          </cell>
          <cell r="C1849" t="str">
            <v>NON-GF</v>
          </cell>
          <cell r="D1849" t="str">
            <v>3000</v>
          </cell>
          <cell r="E1849" t="str">
            <v>3000</v>
          </cell>
          <cell r="F1849" t="str">
            <v>3000</v>
          </cell>
          <cell r="G1849">
            <v>26391938</v>
          </cell>
          <cell r="H1849" t="str">
            <v>4th Allot</v>
          </cell>
          <cell r="I1849" t="str">
            <v>Ordinance 16717</v>
          </cell>
          <cell r="J1849" t="str">
            <v>1st Quarter</v>
          </cell>
        </row>
        <row r="1850">
          <cell r="A1850">
            <v>242</v>
          </cell>
          <cell r="B1850">
            <v>137</v>
          </cell>
          <cell r="C1850" t="str">
            <v>NON-GF</v>
          </cell>
          <cell r="D1850" t="str">
            <v>3000</v>
          </cell>
          <cell r="E1850" t="str">
            <v>3001</v>
          </cell>
          <cell r="F1850" t="str">
            <v>3001</v>
          </cell>
          <cell r="G1850">
            <v>61704560</v>
          </cell>
          <cell r="H1850" t="str">
            <v>4th Allot</v>
          </cell>
          <cell r="I1850" t="str">
            <v>Ordinance 16717</v>
          </cell>
          <cell r="J1850" t="str">
            <v>1st Quarter</v>
          </cell>
        </row>
        <row r="1851">
          <cell r="A1851">
            <v>243</v>
          </cell>
          <cell r="B1851">
            <v>121</v>
          </cell>
          <cell r="C1851" t="str">
            <v>NON-GF</v>
          </cell>
          <cell r="D1851" t="str">
            <v>3000</v>
          </cell>
          <cell r="E1851" t="str">
            <v>3003</v>
          </cell>
          <cell r="F1851" t="str">
            <v>3003</v>
          </cell>
          <cell r="G1851">
            <v>22998312</v>
          </cell>
          <cell r="H1851" t="str">
            <v>4th Allot</v>
          </cell>
          <cell r="I1851" t="str">
            <v>Ordinance 16717</v>
          </cell>
          <cell r="J1851" t="str">
            <v>1st Quarter</v>
          </cell>
        </row>
        <row r="1852">
          <cell r="A1852">
            <v>244</v>
          </cell>
          <cell r="B1852">
            <v>122</v>
          </cell>
          <cell r="C1852" t="str">
            <v>NON-GF</v>
          </cell>
          <cell r="D1852" t="str">
            <v>3000</v>
          </cell>
          <cell r="E1852" t="str">
            <v>3004</v>
          </cell>
          <cell r="F1852" t="str">
            <v>3004</v>
          </cell>
          <cell r="G1852">
            <v>2479807</v>
          </cell>
          <cell r="H1852" t="str">
            <v>4th Allot</v>
          </cell>
          <cell r="I1852" t="str">
            <v>Ordinance 16717</v>
          </cell>
          <cell r="J1852" t="str">
            <v>1st Quarter</v>
          </cell>
        </row>
        <row r="1853">
          <cell r="A1853">
            <v>245</v>
          </cell>
          <cell r="B1853">
            <v>123</v>
          </cell>
          <cell r="C1853" t="str">
            <v>NON-GF</v>
          </cell>
          <cell r="D1853" t="str">
            <v>3000</v>
          </cell>
          <cell r="E1853" t="str">
            <v>3005</v>
          </cell>
          <cell r="F1853" t="str">
            <v>3005</v>
          </cell>
          <cell r="G1853">
            <v>1749428</v>
          </cell>
          <cell r="H1853" t="str">
            <v>4th Allot</v>
          </cell>
          <cell r="I1853" t="str">
            <v>Ordinance 16717</v>
          </cell>
          <cell r="J1853" t="str">
            <v>1st Quarter</v>
          </cell>
        </row>
        <row r="1854">
          <cell r="A1854">
            <v>246</v>
          </cell>
          <cell r="B1854">
            <v>124</v>
          </cell>
          <cell r="C1854" t="str">
            <v>NON-GF</v>
          </cell>
          <cell r="D1854" t="str">
            <v>3000</v>
          </cell>
          <cell r="E1854" t="str">
            <v>3006</v>
          </cell>
          <cell r="F1854" t="str">
            <v>3006</v>
          </cell>
          <cell r="G1854">
            <v>13582715</v>
          </cell>
          <cell r="H1854" t="str">
            <v>4th Allot</v>
          </cell>
          <cell r="I1854" t="str">
            <v>Ordinance 16717</v>
          </cell>
          <cell r="J1854" t="str">
            <v>1st Quarter</v>
          </cell>
        </row>
        <row r="1855">
          <cell r="A1855">
            <v>247</v>
          </cell>
          <cell r="B1855">
            <v>139</v>
          </cell>
          <cell r="C1855" t="str">
            <v>NON-GF</v>
          </cell>
          <cell r="D1855" t="str">
            <v>3007</v>
          </cell>
          <cell r="E1855" t="str">
            <v>3007</v>
          </cell>
          <cell r="F1855" t="str">
            <v>3007</v>
          </cell>
          <cell r="G1855">
            <v>16317656</v>
          </cell>
          <cell r="H1855" t="str">
            <v>4th Allot</v>
          </cell>
          <cell r="I1855" t="str">
            <v>Ordinance 16717</v>
          </cell>
          <cell r="J1855" t="str">
            <v>1st Quarter</v>
          </cell>
        </row>
        <row r="1856">
          <cell r="A1856">
            <v>248</v>
          </cell>
          <cell r="B1856">
            <v>138</v>
          </cell>
          <cell r="C1856" t="str">
            <v>NON-GF</v>
          </cell>
          <cell r="D1856" t="str">
            <v>3000</v>
          </cell>
          <cell r="E1856" t="str">
            <v>3008</v>
          </cell>
          <cell r="F1856" t="str">
            <v>3008</v>
          </cell>
          <cell r="G1856">
            <v>41790145</v>
          </cell>
          <cell r="H1856" t="str">
            <v>4th Allot</v>
          </cell>
          <cell r="I1856" t="str">
            <v>Ordinance 16717</v>
          </cell>
          <cell r="J1856" t="str">
            <v>1st Quarter</v>
          </cell>
        </row>
        <row r="1857">
          <cell r="A1857">
            <v>249</v>
          </cell>
          <cell r="B1857">
            <v>110</v>
          </cell>
          <cell r="C1857" t="str">
            <v>NON-GF</v>
          </cell>
          <cell r="D1857" t="str">
            <v>5481</v>
          </cell>
          <cell r="E1857" t="str">
            <v>3180M</v>
          </cell>
          <cell r="F1857" t="str">
            <v>3180M</v>
          </cell>
          <cell r="G1857">
            <v>1073307</v>
          </cell>
          <cell r="H1857" t="str">
            <v>4th Allot</v>
          </cell>
          <cell r="I1857" t="str">
            <v>Ordinance 16717</v>
          </cell>
          <cell r="J1857" t="str">
            <v>1st Quarter</v>
          </cell>
        </row>
        <row r="1858">
          <cell r="A1858">
            <v>250</v>
          </cell>
          <cell r="B1858">
            <v>105</v>
          </cell>
          <cell r="C1858" t="str">
            <v>NON-GF</v>
          </cell>
          <cell r="D1858" t="str">
            <v>4610</v>
          </cell>
          <cell r="E1858" t="str">
            <v>4000M</v>
          </cell>
          <cell r="F1858" t="str">
            <v>4000M.WB410</v>
          </cell>
          <cell r="G1858">
            <v>11020198</v>
          </cell>
          <cell r="H1858" t="str">
            <v>4th Allot</v>
          </cell>
          <cell r="I1858" t="str">
            <v>Ordinance 16717</v>
          </cell>
          <cell r="J1858" t="str">
            <v>1st Quarter</v>
          </cell>
        </row>
        <row r="1859">
          <cell r="A1859">
            <v>251</v>
          </cell>
          <cell r="B1859">
            <v>105</v>
          </cell>
          <cell r="C1859" t="str">
            <v>NON-GF</v>
          </cell>
          <cell r="D1859" t="str">
            <v>4610</v>
          </cell>
          <cell r="E1859" t="str">
            <v>4000M</v>
          </cell>
          <cell r="F1859" t="str">
            <v>4000M.WB440</v>
          </cell>
          <cell r="G1859">
            <v>16400415</v>
          </cell>
          <cell r="H1859" t="str">
            <v>4th Allot</v>
          </cell>
          <cell r="I1859" t="str">
            <v>Ordinance 16717</v>
          </cell>
          <cell r="J1859" t="str">
            <v>1st Quarter</v>
          </cell>
        </row>
        <row r="1860">
          <cell r="A1860">
            <v>252</v>
          </cell>
          <cell r="B1860">
            <v>105</v>
          </cell>
          <cell r="C1860" t="str">
            <v>NON-GF</v>
          </cell>
          <cell r="D1860" t="str">
            <v>4610</v>
          </cell>
          <cell r="E1860" t="str">
            <v>4000M</v>
          </cell>
          <cell r="F1860" t="str">
            <v>4000M.WB460</v>
          </cell>
          <cell r="G1860">
            <v>2947517</v>
          </cell>
          <cell r="H1860" t="str">
            <v>4th Allot</v>
          </cell>
          <cell r="I1860" t="str">
            <v>Ordinance 16717</v>
          </cell>
          <cell r="J1860" t="str">
            <v>1st Quarter</v>
          </cell>
        </row>
        <row r="1861">
          <cell r="A1861">
            <v>253</v>
          </cell>
          <cell r="B1861">
            <v>105</v>
          </cell>
          <cell r="C1861" t="str">
            <v>NON-GF</v>
          </cell>
          <cell r="D1861" t="str">
            <v>4610</v>
          </cell>
          <cell r="E1861" t="str">
            <v>4000M</v>
          </cell>
          <cell r="F1861" t="str">
            <v>4000M.WB480</v>
          </cell>
          <cell r="G1861">
            <v>131285</v>
          </cell>
          <cell r="H1861" t="str">
            <v>4th Allot</v>
          </cell>
          <cell r="I1861" t="str">
            <v>Ordinance 16717</v>
          </cell>
          <cell r="J1861" t="str">
            <v>1st Quarter</v>
          </cell>
        </row>
        <row r="1862">
          <cell r="A1862">
            <v>254</v>
          </cell>
          <cell r="B1862">
            <v>105</v>
          </cell>
          <cell r="C1862" t="str">
            <v>NON-GF</v>
          </cell>
          <cell r="D1862" t="str">
            <v>4610</v>
          </cell>
          <cell r="E1862" t="str">
            <v>4000M</v>
          </cell>
          <cell r="F1862" t="str">
            <v>4000M.WB490</v>
          </cell>
          <cell r="G1862">
            <v>-14992</v>
          </cell>
          <cell r="H1862" t="str">
            <v>4th Allot</v>
          </cell>
          <cell r="I1862" t="str">
            <v>Ordinance 16717</v>
          </cell>
          <cell r="J1862" t="str">
            <v>1st Quarter</v>
          </cell>
        </row>
        <row r="1863">
          <cell r="A1863">
            <v>255</v>
          </cell>
          <cell r="B1863">
            <v>119</v>
          </cell>
          <cell r="C1863" t="str">
            <v>NON-GF</v>
          </cell>
          <cell r="D1863" t="str">
            <v>4610</v>
          </cell>
          <cell r="E1863" t="str">
            <v>4999M</v>
          </cell>
          <cell r="F1863" t="str">
            <v>4999M</v>
          </cell>
          <cell r="G1863">
            <v>44642335</v>
          </cell>
          <cell r="H1863" t="str">
            <v>4th Allot</v>
          </cell>
          <cell r="I1863" t="str">
            <v>Ordinance 16717</v>
          </cell>
          <cell r="J1863" t="str">
            <v>1st Quarter</v>
          </cell>
        </row>
        <row r="1864">
          <cell r="A1864">
            <v>256</v>
          </cell>
          <cell r="B1864">
            <v>131</v>
          </cell>
          <cell r="C1864" t="str">
            <v>NON-GF</v>
          </cell>
          <cell r="D1864" t="str">
            <v>4640</v>
          </cell>
          <cell r="E1864" t="str">
            <v>5000M</v>
          </cell>
          <cell r="F1864" t="str">
            <v>5000M.5110M</v>
          </cell>
          <cell r="G1864">
            <v>16270637</v>
          </cell>
          <cell r="H1864" t="str">
            <v>4th Allot</v>
          </cell>
          <cell r="I1864" t="str">
            <v>Ordinance 16717</v>
          </cell>
          <cell r="J1864" t="str">
            <v>1st Quarter</v>
          </cell>
        </row>
        <row r="1865">
          <cell r="A1865">
            <v>257</v>
          </cell>
          <cell r="B1865">
            <v>131</v>
          </cell>
          <cell r="C1865" t="str">
            <v>NON-GF</v>
          </cell>
          <cell r="D1865" t="str">
            <v>4640</v>
          </cell>
          <cell r="E1865" t="str">
            <v>5000M</v>
          </cell>
          <cell r="F1865" t="str">
            <v>5000M.5210M</v>
          </cell>
          <cell r="G1865">
            <v>61420506</v>
          </cell>
          <cell r="H1865" t="str">
            <v>4th Allot</v>
          </cell>
          <cell r="I1865" t="str">
            <v>Ordinance 16717</v>
          </cell>
          <cell r="J1865" t="str">
            <v>1st Quarter</v>
          </cell>
        </row>
        <row r="1866">
          <cell r="A1866">
            <v>258</v>
          </cell>
          <cell r="B1866">
            <v>131</v>
          </cell>
          <cell r="C1866" t="str">
            <v>NON-GF</v>
          </cell>
          <cell r="D1866" t="str">
            <v>4640</v>
          </cell>
          <cell r="E1866" t="str">
            <v>5000M</v>
          </cell>
          <cell r="F1866" t="str">
            <v>5000M.5310M</v>
          </cell>
          <cell r="G1866">
            <v>32221518</v>
          </cell>
          <cell r="H1866" t="str">
            <v>4th Allot</v>
          </cell>
          <cell r="I1866" t="str">
            <v>Ordinance 16717</v>
          </cell>
          <cell r="J1866" t="str">
            <v>1st Quarter</v>
          </cell>
        </row>
        <row r="1867">
          <cell r="A1867">
            <v>259</v>
          </cell>
          <cell r="B1867">
            <v>131</v>
          </cell>
          <cell r="C1867" t="str">
            <v>NON-GF</v>
          </cell>
          <cell r="D1867" t="str">
            <v>4640</v>
          </cell>
          <cell r="E1867" t="str">
            <v>5000M</v>
          </cell>
          <cell r="F1867" t="str">
            <v>5000M.5410M</v>
          </cell>
          <cell r="G1867">
            <v>8475642</v>
          </cell>
          <cell r="H1867" t="str">
            <v>4th Allot</v>
          </cell>
          <cell r="I1867" t="str">
            <v>Ordinance 16717</v>
          </cell>
          <cell r="J1867" t="str">
            <v>1st Quarter</v>
          </cell>
        </row>
        <row r="1868">
          <cell r="A1868">
            <v>260</v>
          </cell>
          <cell r="B1868">
            <v>131</v>
          </cell>
          <cell r="C1868" t="str">
            <v>NON-GF</v>
          </cell>
          <cell r="D1868" t="str">
            <v>4640</v>
          </cell>
          <cell r="E1868" t="str">
            <v>5000M</v>
          </cell>
          <cell r="F1868" t="str">
            <v>5000M.5510M</v>
          </cell>
          <cell r="G1868">
            <v>322860</v>
          </cell>
          <cell r="H1868" t="str">
            <v>4th Allot</v>
          </cell>
          <cell r="I1868" t="str">
            <v>Ordinance 16717</v>
          </cell>
          <cell r="J1868" t="str">
            <v>1st Quarter</v>
          </cell>
        </row>
        <row r="1869">
          <cell r="A1869">
            <v>261</v>
          </cell>
          <cell r="B1869">
            <v>131</v>
          </cell>
          <cell r="C1869" t="str">
            <v>NON-GF</v>
          </cell>
          <cell r="D1869" t="str">
            <v>4640</v>
          </cell>
          <cell r="E1869" t="str">
            <v>5000M</v>
          </cell>
          <cell r="F1869" t="str">
            <v>5000M.5710M</v>
          </cell>
          <cell r="G1869">
            <v>5443808</v>
          </cell>
          <cell r="H1869" t="str">
            <v>4th Allot</v>
          </cell>
          <cell r="I1869" t="str">
            <v>Ordinance 16717</v>
          </cell>
          <cell r="J1869" t="str">
            <v>1st Quarter</v>
          </cell>
        </row>
        <row r="1870">
          <cell r="A1870">
            <v>262</v>
          </cell>
          <cell r="B1870">
            <v>131</v>
          </cell>
          <cell r="C1870" t="str">
            <v>NON-GF</v>
          </cell>
          <cell r="D1870" t="str">
            <v>4640</v>
          </cell>
          <cell r="E1870" t="str">
            <v>5000M</v>
          </cell>
          <cell r="F1870" t="str">
            <v>5000M.5750M</v>
          </cell>
          <cell r="G1870">
            <v>21403704</v>
          </cell>
          <cell r="H1870" t="str">
            <v>4th Allot</v>
          </cell>
          <cell r="I1870" t="str">
            <v>Ordinance 16717</v>
          </cell>
          <cell r="J1870" t="str">
            <v>1st Quarter</v>
          </cell>
        </row>
        <row r="1871">
          <cell r="A1871">
            <v>263</v>
          </cell>
          <cell r="B1871">
            <v>131</v>
          </cell>
          <cell r="C1871" t="str">
            <v>NON-GF</v>
          </cell>
          <cell r="D1871" t="str">
            <v>4640</v>
          </cell>
          <cell r="E1871" t="str">
            <v>5000M</v>
          </cell>
          <cell r="F1871" t="str">
            <v>5000M.5810M</v>
          </cell>
          <cell r="G1871">
            <v>3734433</v>
          </cell>
          <cell r="H1871" t="str">
            <v>4th Allot</v>
          </cell>
          <cell r="I1871" t="str">
            <v>Ordinance 16717</v>
          </cell>
          <cell r="J1871" t="str">
            <v>1st Quarter</v>
          </cell>
        </row>
        <row r="1872">
          <cell r="A1872">
            <v>264</v>
          </cell>
          <cell r="B1872">
            <v>131</v>
          </cell>
          <cell r="C1872" t="str">
            <v>NON-GF</v>
          </cell>
          <cell r="D1872" t="str">
            <v>4640</v>
          </cell>
          <cell r="E1872" t="str">
            <v>5000M</v>
          </cell>
          <cell r="F1872" t="str">
            <v>5000M.5950M</v>
          </cell>
          <cell r="G1872">
            <v>6168434</v>
          </cell>
          <cell r="H1872" t="str">
            <v>4th Allot</v>
          </cell>
          <cell r="I1872" t="str">
            <v>Ordinance 16717</v>
          </cell>
          <cell r="J1872" t="str">
            <v>1st Quarter</v>
          </cell>
        </row>
        <row r="1873">
          <cell r="A1873">
            <v>265</v>
          </cell>
          <cell r="B1873">
            <v>133</v>
          </cell>
          <cell r="C1873" t="str">
            <v>NON-GF</v>
          </cell>
          <cell r="D1873" t="str">
            <v>4647</v>
          </cell>
          <cell r="E1873" t="str">
            <v>5002M</v>
          </cell>
          <cell r="F1873" t="str">
            <v>5002M</v>
          </cell>
          <cell r="G1873">
            <v>14441860</v>
          </cell>
          <cell r="H1873" t="str">
            <v>4th Allot</v>
          </cell>
          <cell r="I1873" t="str">
            <v>Ordinance 16717</v>
          </cell>
          <cell r="J1873" t="str">
            <v>1st Quarter</v>
          </cell>
        </row>
        <row r="1874">
          <cell r="A1874">
            <v>266</v>
          </cell>
          <cell r="B1874">
            <v>132</v>
          </cell>
          <cell r="C1874" t="str">
            <v>NON-GF</v>
          </cell>
          <cell r="D1874" t="str">
            <v>4640</v>
          </cell>
          <cell r="E1874" t="str">
            <v>5010M</v>
          </cell>
          <cell r="F1874" t="str">
            <v>5010M.5014M</v>
          </cell>
          <cell r="G1874">
            <v>3011794</v>
          </cell>
          <cell r="H1874" t="str">
            <v>4th Allot</v>
          </cell>
          <cell r="I1874" t="str">
            <v>Ordinance 16717</v>
          </cell>
          <cell r="J1874" t="str">
            <v>1st Quarter</v>
          </cell>
        </row>
        <row r="1875">
          <cell r="A1875">
            <v>267</v>
          </cell>
          <cell r="B1875">
            <v>132</v>
          </cell>
          <cell r="C1875" t="str">
            <v>NON-GF</v>
          </cell>
          <cell r="D1875" t="str">
            <v>4640</v>
          </cell>
          <cell r="E1875" t="str">
            <v>5010M</v>
          </cell>
          <cell r="F1875" t="str">
            <v>5010M.5018M</v>
          </cell>
          <cell r="G1875">
            <v>368278</v>
          </cell>
          <cell r="H1875" t="str">
            <v>4th Allot</v>
          </cell>
          <cell r="I1875" t="str">
            <v>Ordinance 16717</v>
          </cell>
          <cell r="J1875" t="str">
            <v>1st Quarter</v>
          </cell>
        </row>
        <row r="1876">
          <cell r="A1876">
            <v>1</v>
          </cell>
          <cell r="B1876">
            <v>8</v>
          </cell>
          <cell r="C1876" t="str">
            <v>GF</v>
          </cell>
          <cell r="D1876" t="str">
            <v>0010</v>
          </cell>
          <cell r="E1876" t="str">
            <v>0010</v>
          </cell>
          <cell r="F1876" t="str">
            <v>0010.1041</v>
          </cell>
          <cell r="G1876">
            <v>-27439.9</v>
          </cell>
          <cell r="H1876" t="str">
            <v>Adjustment</v>
          </cell>
          <cell r="I1876" t="str">
            <v>Auto Adjustment</v>
          </cell>
          <cell r="J1876" t="str">
            <v>2nd Quarter</v>
          </cell>
        </row>
        <row r="1877">
          <cell r="A1877">
            <v>2</v>
          </cell>
          <cell r="B1877">
            <v>8</v>
          </cell>
          <cell r="C1877" t="str">
            <v>GF</v>
          </cell>
          <cell r="D1877" t="str">
            <v>0010</v>
          </cell>
          <cell r="E1877" t="str">
            <v>0010</v>
          </cell>
          <cell r="F1877" t="str">
            <v>0010.6661</v>
          </cell>
          <cell r="G1877">
            <v>-27183.65</v>
          </cell>
          <cell r="H1877" t="str">
            <v>Adjustment</v>
          </cell>
          <cell r="I1877" t="str">
            <v>Auto Adjustment</v>
          </cell>
          <cell r="J1877" t="str">
            <v>2nd Quarter</v>
          </cell>
        </row>
        <row r="1878">
          <cell r="A1878">
            <v>3</v>
          </cell>
          <cell r="B1878">
            <v>8</v>
          </cell>
          <cell r="C1878" t="str">
            <v>GF</v>
          </cell>
          <cell r="D1878" t="str">
            <v>0010</v>
          </cell>
          <cell r="E1878" t="str">
            <v>0010</v>
          </cell>
          <cell r="F1878" t="str">
            <v>0010.6662</v>
          </cell>
          <cell r="G1878">
            <v>-27262.35</v>
          </cell>
          <cell r="H1878" t="str">
            <v>Adjustment</v>
          </cell>
          <cell r="I1878" t="str">
            <v>Auto Adjustment</v>
          </cell>
          <cell r="J1878" t="str">
            <v>2nd Quarter</v>
          </cell>
        </row>
        <row r="1879">
          <cell r="A1879">
            <v>4</v>
          </cell>
          <cell r="B1879">
            <v>8</v>
          </cell>
          <cell r="C1879" t="str">
            <v>GF</v>
          </cell>
          <cell r="D1879" t="str">
            <v>0010</v>
          </cell>
          <cell r="E1879" t="str">
            <v>0010</v>
          </cell>
          <cell r="F1879" t="str">
            <v>0010.6663</v>
          </cell>
          <cell r="G1879">
            <v>-27351.9</v>
          </cell>
          <cell r="H1879" t="str">
            <v>Adjustment</v>
          </cell>
          <cell r="I1879" t="str">
            <v>Auto Adjustment</v>
          </cell>
          <cell r="J1879" t="str">
            <v>2nd Quarter</v>
          </cell>
        </row>
        <row r="1880">
          <cell r="A1880">
            <v>5</v>
          </cell>
          <cell r="B1880">
            <v>8</v>
          </cell>
          <cell r="C1880" t="str">
            <v>GF</v>
          </cell>
          <cell r="D1880" t="str">
            <v>0010</v>
          </cell>
          <cell r="E1880" t="str">
            <v>0010</v>
          </cell>
          <cell r="F1880" t="str">
            <v>0010.6664</v>
          </cell>
          <cell r="G1880">
            <v>-26320.75</v>
          </cell>
          <cell r="H1880" t="str">
            <v>Adjustment</v>
          </cell>
          <cell r="I1880" t="str">
            <v>Auto Adjustment</v>
          </cell>
          <cell r="J1880" t="str">
            <v>2nd Quarter</v>
          </cell>
        </row>
        <row r="1881">
          <cell r="A1881">
            <v>6</v>
          </cell>
          <cell r="B1881">
            <v>8</v>
          </cell>
          <cell r="C1881" t="str">
            <v>GF</v>
          </cell>
          <cell r="D1881" t="str">
            <v>0010</v>
          </cell>
          <cell r="E1881" t="str">
            <v>0010</v>
          </cell>
          <cell r="F1881" t="str">
            <v>0010.6665</v>
          </cell>
          <cell r="G1881">
            <v>-25654</v>
          </cell>
          <cell r="H1881" t="str">
            <v>Adjustment</v>
          </cell>
          <cell r="I1881" t="str">
            <v>Auto Adjustment</v>
          </cell>
          <cell r="J1881" t="str">
            <v>2nd Quarter</v>
          </cell>
        </row>
        <row r="1882">
          <cell r="A1882">
            <v>7</v>
          </cell>
          <cell r="B1882">
            <v>8</v>
          </cell>
          <cell r="C1882" t="str">
            <v>GF</v>
          </cell>
          <cell r="D1882" t="str">
            <v>0010</v>
          </cell>
          <cell r="E1882" t="str">
            <v>0010</v>
          </cell>
          <cell r="F1882" t="str">
            <v>0010.6666</v>
          </cell>
          <cell r="G1882">
            <v>-26859.9</v>
          </cell>
          <cell r="H1882" t="str">
            <v>Adjustment</v>
          </cell>
          <cell r="I1882" t="str">
            <v>Auto Adjustment</v>
          </cell>
          <cell r="J1882" t="str">
            <v>2nd Quarter</v>
          </cell>
        </row>
        <row r="1883">
          <cell r="A1883">
            <v>8</v>
          </cell>
          <cell r="B1883">
            <v>8</v>
          </cell>
          <cell r="C1883" t="str">
            <v>GF</v>
          </cell>
          <cell r="D1883" t="str">
            <v>0010</v>
          </cell>
          <cell r="E1883" t="str">
            <v>0010</v>
          </cell>
          <cell r="F1883" t="str">
            <v>0010.6667</v>
          </cell>
          <cell r="G1883">
            <v>-25568.15</v>
          </cell>
          <cell r="H1883" t="str">
            <v>Adjustment</v>
          </cell>
          <cell r="I1883" t="str">
            <v>Auto Adjustment</v>
          </cell>
          <cell r="J1883" t="str">
            <v>2nd Quarter</v>
          </cell>
        </row>
        <row r="1884">
          <cell r="A1884">
            <v>9</v>
          </cell>
          <cell r="B1884">
            <v>8</v>
          </cell>
          <cell r="C1884" t="str">
            <v>GF</v>
          </cell>
          <cell r="D1884" t="str">
            <v>0010</v>
          </cell>
          <cell r="E1884" t="str">
            <v>0010</v>
          </cell>
          <cell r="F1884" t="str">
            <v>0010.6668</v>
          </cell>
          <cell r="G1884">
            <v>-26690.7</v>
          </cell>
          <cell r="H1884" t="str">
            <v>Adjustment</v>
          </cell>
          <cell r="I1884" t="str">
            <v>Auto Adjustment</v>
          </cell>
          <cell r="J1884" t="str">
            <v>2nd Quarter</v>
          </cell>
        </row>
        <row r="1885">
          <cell r="A1885">
            <v>10</v>
          </cell>
          <cell r="B1885">
            <v>8</v>
          </cell>
          <cell r="C1885" t="str">
            <v>GF</v>
          </cell>
          <cell r="D1885" t="str">
            <v>0010</v>
          </cell>
          <cell r="E1885" t="str">
            <v>0010</v>
          </cell>
          <cell r="F1885" t="str">
            <v>0010.6669</v>
          </cell>
          <cell r="G1885">
            <v>-27553.4</v>
          </cell>
          <cell r="H1885" t="str">
            <v>Adjustment</v>
          </cell>
          <cell r="I1885" t="str">
            <v>Auto Adjustment</v>
          </cell>
          <cell r="J1885" t="str">
            <v>2nd Quarter</v>
          </cell>
        </row>
        <row r="1886">
          <cell r="A1886">
            <v>11</v>
          </cell>
          <cell r="B1886">
            <v>9</v>
          </cell>
          <cell r="C1886" t="str">
            <v>GF</v>
          </cell>
          <cell r="D1886" t="str">
            <v>0010</v>
          </cell>
          <cell r="E1886" t="str">
            <v>0020</v>
          </cell>
          <cell r="F1886" t="str">
            <v>0020.1043</v>
          </cell>
          <cell r="G1886">
            <v>-154372.3</v>
          </cell>
          <cell r="H1886" t="str">
            <v>Adjustment</v>
          </cell>
          <cell r="I1886" t="str">
            <v>Auto Adjustment</v>
          </cell>
          <cell r="J1886" t="str">
            <v>2nd Quarter</v>
          </cell>
        </row>
        <row r="1887">
          <cell r="A1887">
            <v>12</v>
          </cell>
          <cell r="B1887">
            <v>9</v>
          </cell>
          <cell r="C1887" t="str">
            <v>GF</v>
          </cell>
          <cell r="D1887" t="str">
            <v>0010</v>
          </cell>
          <cell r="E1887" t="str">
            <v>0020</v>
          </cell>
          <cell r="F1887" t="str">
            <v>0020.1046</v>
          </cell>
          <cell r="G1887">
            <v>-263697.7</v>
          </cell>
          <cell r="H1887" t="str">
            <v>Adjustment</v>
          </cell>
          <cell r="I1887" t="str">
            <v>Auto Adjustment</v>
          </cell>
          <cell r="J1887" t="str">
            <v>2nd Quarter</v>
          </cell>
        </row>
        <row r="1888">
          <cell r="A1888">
            <v>13</v>
          </cell>
          <cell r="B1888">
            <v>108</v>
          </cell>
          <cell r="C1888" t="str">
            <v>NON-GF</v>
          </cell>
          <cell r="D1888" t="str">
            <v>5461</v>
          </cell>
          <cell r="E1888" t="str">
            <v>0023</v>
          </cell>
          <cell r="F1888" t="str">
            <v>0023</v>
          </cell>
          <cell r="G1888">
            <v>-23413.6</v>
          </cell>
          <cell r="H1888" t="str">
            <v>Adjustment</v>
          </cell>
          <cell r="I1888" t="str">
            <v>Auto Adjustment</v>
          </cell>
          <cell r="J1888" t="str">
            <v>2nd Quarter</v>
          </cell>
        </row>
        <row r="1889">
          <cell r="A1889">
            <v>14</v>
          </cell>
          <cell r="B1889">
            <v>10</v>
          </cell>
          <cell r="C1889" t="str">
            <v>GF</v>
          </cell>
          <cell r="D1889" t="str">
            <v>0010</v>
          </cell>
          <cell r="E1889" t="str">
            <v>0030</v>
          </cell>
          <cell r="F1889" t="str">
            <v>0030</v>
          </cell>
          <cell r="G1889">
            <v>-30402.95</v>
          </cell>
          <cell r="H1889" t="str">
            <v>Adjustment</v>
          </cell>
          <cell r="I1889" t="str">
            <v>Auto Adjustment</v>
          </cell>
          <cell r="J1889" t="str">
            <v>2nd Quarter</v>
          </cell>
        </row>
        <row r="1890">
          <cell r="A1890">
            <v>15</v>
          </cell>
          <cell r="B1890">
            <v>11</v>
          </cell>
          <cell r="C1890" t="str">
            <v>GF</v>
          </cell>
          <cell r="D1890" t="str">
            <v>0010</v>
          </cell>
          <cell r="E1890" t="str">
            <v>0040</v>
          </cell>
          <cell r="F1890" t="str">
            <v>0040.1045</v>
          </cell>
          <cell r="G1890">
            <v>-79646.6</v>
          </cell>
          <cell r="H1890" t="str">
            <v>Adjustment</v>
          </cell>
          <cell r="I1890" t="str">
            <v>Auto Adjustment</v>
          </cell>
          <cell r="J1890" t="str">
            <v>2nd Quarter</v>
          </cell>
        </row>
        <row r="1891">
          <cell r="A1891">
            <v>16</v>
          </cell>
          <cell r="B1891">
            <v>11</v>
          </cell>
          <cell r="C1891" t="str">
            <v>GF</v>
          </cell>
          <cell r="D1891" t="str">
            <v>0010</v>
          </cell>
          <cell r="E1891" t="str">
            <v>0040</v>
          </cell>
          <cell r="F1891" t="str">
            <v>0040.6670</v>
          </cell>
          <cell r="G1891">
            <v>840.1</v>
          </cell>
          <cell r="H1891" t="str">
            <v>Adjustment</v>
          </cell>
          <cell r="I1891" t="str">
            <v>Auto Adjustment</v>
          </cell>
          <cell r="J1891" t="str">
            <v>2nd Quarter</v>
          </cell>
        </row>
        <row r="1892">
          <cell r="A1892">
            <v>17</v>
          </cell>
          <cell r="B1892">
            <v>12</v>
          </cell>
          <cell r="C1892" t="str">
            <v>GF</v>
          </cell>
          <cell r="D1892" t="str">
            <v>0010</v>
          </cell>
          <cell r="E1892" t="str">
            <v>0050</v>
          </cell>
          <cell r="F1892" t="str">
            <v>0050.1047</v>
          </cell>
          <cell r="G1892">
            <v>-12724.85</v>
          </cell>
          <cell r="H1892" t="str">
            <v>Adjustment</v>
          </cell>
          <cell r="I1892" t="str">
            <v>Auto Adjustment</v>
          </cell>
          <cell r="J1892" t="str">
            <v>2nd Quarter</v>
          </cell>
        </row>
        <row r="1893">
          <cell r="A1893">
            <v>18</v>
          </cell>
          <cell r="B1893">
            <v>12</v>
          </cell>
          <cell r="C1893" t="str">
            <v>GF</v>
          </cell>
          <cell r="D1893" t="str">
            <v>0010</v>
          </cell>
          <cell r="E1893" t="str">
            <v>0050</v>
          </cell>
          <cell r="F1893" t="str">
            <v>0050.1048</v>
          </cell>
          <cell r="G1893">
            <v>-44602.95</v>
          </cell>
          <cell r="H1893" t="str">
            <v>Adjustment</v>
          </cell>
          <cell r="I1893" t="str">
            <v>Auto Adjustment</v>
          </cell>
          <cell r="J1893" t="str">
            <v>2nd Quarter</v>
          </cell>
        </row>
        <row r="1894">
          <cell r="A1894">
            <v>19</v>
          </cell>
          <cell r="B1894">
            <v>13</v>
          </cell>
          <cell r="C1894" t="str">
            <v>GF</v>
          </cell>
          <cell r="D1894" t="str">
            <v>0010</v>
          </cell>
          <cell r="E1894" t="str">
            <v>0060</v>
          </cell>
          <cell r="F1894" t="str">
            <v>0060</v>
          </cell>
          <cell r="G1894">
            <v>-31275.1</v>
          </cell>
          <cell r="H1894" t="str">
            <v>Adjustment</v>
          </cell>
          <cell r="I1894" t="str">
            <v>Auto Adjustment</v>
          </cell>
          <cell r="J1894" t="str">
            <v>2nd Quarter</v>
          </cell>
        </row>
        <row r="1895">
          <cell r="A1895">
            <v>20</v>
          </cell>
          <cell r="B1895">
            <v>14</v>
          </cell>
          <cell r="C1895" t="str">
            <v>GF</v>
          </cell>
          <cell r="D1895" t="str">
            <v>0010</v>
          </cell>
          <cell r="E1895" t="str">
            <v>0070</v>
          </cell>
          <cell r="F1895" t="str">
            <v>0070</v>
          </cell>
          <cell r="G1895">
            <v>-35220.35</v>
          </cell>
          <cell r="H1895" t="str">
            <v>Adjustment</v>
          </cell>
          <cell r="I1895" t="str">
            <v>Auto Adjustment</v>
          </cell>
          <cell r="J1895" t="str">
            <v>2nd Quarter</v>
          </cell>
        </row>
        <row r="1896">
          <cell r="A1896">
            <v>21</v>
          </cell>
          <cell r="B1896">
            <v>15</v>
          </cell>
          <cell r="C1896" t="str">
            <v>GF</v>
          </cell>
          <cell r="D1896" t="str">
            <v>0010</v>
          </cell>
          <cell r="E1896" t="str">
            <v>0085</v>
          </cell>
          <cell r="F1896" t="str">
            <v>0085</v>
          </cell>
          <cell r="G1896">
            <v>-17852.1</v>
          </cell>
          <cell r="H1896" t="str">
            <v>Adjustment</v>
          </cell>
          <cell r="I1896" t="str">
            <v>Auto Adjustment</v>
          </cell>
          <cell r="J1896" t="str">
            <v>2nd Quarter</v>
          </cell>
        </row>
        <row r="1897">
          <cell r="A1897">
            <v>22</v>
          </cell>
          <cell r="B1897">
            <v>16</v>
          </cell>
          <cell r="C1897" t="str">
            <v>GF</v>
          </cell>
          <cell r="D1897" t="str">
            <v>0010</v>
          </cell>
          <cell r="E1897" t="str">
            <v>0087</v>
          </cell>
          <cell r="F1897" t="str">
            <v>0087</v>
          </cell>
          <cell r="G1897">
            <v>-15445.1</v>
          </cell>
          <cell r="H1897" t="str">
            <v>Adjustment</v>
          </cell>
          <cell r="I1897" t="str">
            <v>Auto Adjustment</v>
          </cell>
          <cell r="J1897" t="str">
            <v>2nd Quarter</v>
          </cell>
        </row>
        <row r="1898">
          <cell r="A1898">
            <v>23</v>
          </cell>
          <cell r="B1898">
            <v>86</v>
          </cell>
          <cell r="C1898" t="str">
            <v>NON-GF</v>
          </cell>
          <cell r="D1898" t="str">
            <v>1391</v>
          </cell>
          <cell r="E1898" t="str">
            <v>0091</v>
          </cell>
          <cell r="F1898" t="str">
            <v>0091</v>
          </cell>
          <cell r="G1898">
            <v>-12152.95</v>
          </cell>
          <cell r="H1898" t="str">
            <v>Adjustment</v>
          </cell>
          <cell r="I1898" t="str">
            <v>Auto Adjustment</v>
          </cell>
          <cell r="J1898" t="str">
            <v>2nd Quarter</v>
          </cell>
        </row>
        <row r="1899">
          <cell r="A1899">
            <v>24</v>
          </cell>
          <cell r="B1899">
            <v>17</v>
          </cell>
          <cell r="C1899" t="str">
            <v>GF</v>
          </cell>
          <cell r="D1899" t="str">
            <v>0010</v>
          </cell>
          <cell r="E1899" t="str">
            <v>0110</v>
          </cell>
          <cell r="F1899" t="str">
            <v>0110</v>
          </cell>
          <cell r="G1899">
            <v>-16129.8</v>
          </cell>
          <cell r="H1899" t="str">
            <v>Adjustment</v>
          </cell>
          <cell r="I1899" t="str">
            <v>Auto Adjustment</v>
          </cell>
          <cell r="J1899" t="str">
            <v>2nd Quarter</v>
          </cell>
        </row>
        <row r="1900">
          <cell r="A1900">
            <v>25</v>
          </cell>
          <cell r="B1900">
            <v>72</v>
          </cell>
          <cell r="C1900" t="str">
            <v>NON-GF</v>
          </cell>
          <cell r="D1900" t="str">
            <v>1141</v>
          </cell>
          <cell r="E1900" t="str">
            <v>0117</v>
          </cell>
          <cell r="F1900" t="str">
            <v>0117.9759</v>
          </cell>
          <cell r="G1900">
            <v>-548692.05</v>
          </cell>
          <cell r="H1900" t="str">
            <v>Adjustment</v>
          </cell>
          <cell r="I1900" t="str">
            <v>Auto Adjustment</v>
          </cell>
          <cell r="J1900" t="str">
            <v>2nd Quarter</v>
          </cell>
        </row>
        <row r="1901">
          <cell r="A1901">
            <v>26</v>
          </cell>
          <cell r="B1901">
            <v>72</v>
          </cell>
          <cell r="C1901" t="str">
            <v>NON-GF</v>
          </cell>
          <cell r="D1901" t="str">
            <v>1141</v>
          </cell>
          <cell r="E1901" t="str">
            <v>0117</v>
          </cell>
          <cell r="F1901" t="str">
            <v>0117.9770</v>
          </cell>
          <cell r="G1901">
            <v>-65569.35</v>
          </cell>
          <cell r="H1901" t="str">
            <v>Adjustment</v>
          </cell>
          <cell r="I1901" t="str">
            <v>Auto Adjustment</v>
          </cell>
          <cell r="J1901" t="str">
            <v>2nd Quarter</v>
          </cell>
        </row>
        <row r="1902">
          <cell r="A1902">
            <v>27</v>
          </cell>
          <cell r="B1902">
            <v>73</v>
          </cell>
          <cell r="C1902" t="str">
            <v>NON-GF</v>
          </cell>
          <cell r="D1902" t="str">
            <v>1142</v>
          </cell>
          <cell r="E1902" t="str">
            <v>0118</v>
          </cell>
          <cell r="F1902" t="str">
            <v>0118.9775</v>
          </cell>
          <cell r="G1902">
            <v>-580585.7</v>
          </cell>
          <cell r="H1902" t="str">
            <v>Adjustment</v>
          </cell>
          <cell r="I1902" t="str">
            <v>Auto Adjustment</v>
          </cell>
          <cell r="J1902" t="str">
            <v>2nd Quarter</v>
          </cell>
        </row>
        <row r="1903">
          <cell r="A1903">
            <v>28</v>
          </cell>
          <cell r="B1903">
            <v>73</v>
          </cell>
          <cell r="C1903" t="str">
            <v>NON-GF</v>
          </cell>
          <cell r="D1903" t="str">
            <v>1142</v>
          </cell>
          <cell r="E1903" t="str">
            <v>0118</v>
          </cell>
          <cell r="F1903" t="str">
            <v>0118.9786</v>
          </cell>
          <cell r="G1903">
            <v>-128123.25</v>
          </cell>
          <cell r="H1903" t="str">
            <v>Adjustment</v>
          </cell>
          <cell r="I1903" t="str">
            <v>Auto Adjustment</v>
          </cell>
          <cell r="J1903" t="str">
            <v>2nd Quarter</v>
          </cell>
        </row>
        <row r="1904">
          <cell r="A1904">
            <v>29</v>
          </cell>
          <cell r="B1904">
            <v>18</v>
          </cell>
          <cell r="C1904" t="str">
            <v>GF</v>
          </cell>
          <cell r="D1904" t="str">
            <v>0010</v>
          </cell>
          <cell r="E1904" t="str">
            <v>0120</v>
          </cell>
          <cell r="F1904" t="str">
            <v>0120</v>
          </cell>
          <cell r="G1904">
            <v>-181775.2</v>
          </cell>
          <cell r="H1904" t="str">
            <v>Adjustment</v>
          </cell>
          <cell r="I1904" t="str">
            <v>Auto Adjustment</v>
          </cell>
          <cell r="J1904" t="str">
            <v>2nd Quarter</v>
          </cell>
        </row>
        <row r="1905">
          <cell r="A1905">
            <v>30</v>
          </cell>
          <cell r="B1905">
            <v>134</v>
          </cell>
          <cell r="C1905" t="str">
            <v>NON-GF</v>
          </cell>
          <cell r="D1905" t="str">
            <v>5441</v>
          </cell>
          <cell r="E1905" t="str">
            <v>0137</v>
          </cell>
          <cell r="F1905" t="str">
            <v>0137</v>
          </cell>
          <cell r="G1905">
            <v>-231226.55</v>
          </cell>
          <cell r="H1905" t="str">
            <v>Adjustment</v>
          </cell>
          <cell r="I1905" t="str">
            <v>Auto Adjustment</v>
          </cell>
          <cell r="J1905" t="str">
            <v>2nd Quarter</v>
          </cell>
        </row>
        <row r="1906">
          <cell r="A1906">
            <v>31</v>
          </cell>
          <cell r="B1906">
            <v>107</v>
          </cell>
          <cell r="C1906" t="str">
            <v>NON-GF</v>
          </cell>
          <cell r="D1906" t="str">
            <v>5450</v>
          </cell>
          <cell r="E1906" t="str">
            <v>0138</v>
          </cell>
          <cell r="F1906" t="str">
            <v>0138.6800M</v>
          </cell>
          <cell r="G1906">
            <v>-600790.8</v>
          </cell>
          <cell r="H1906" t="str">
            <v>Adjustment</v>
          </cell>
          <cell r="I1906" t="str">
            <v>Auto Adjustment</v>
          </cell>
          <cell r="J1906" t="str">
            <v>2nd Quarter</v>
          </cell>
        </row>
        <row r="1907">
          <cell r="A1907">
            <v>32</v>
          </cell>
          <cell r="B1907">
            <v>107</v>
          </cell>
          <cell r="C1907" t="str">
            <v>NON-GF</v>
          </cell>
          <cell r="D1907" t="str">
            <v>5450</v>
          </cell>
          <cell r="E1907" t="str">
            <v>0138</v>
          </cell>
          <cell r="F1907" t="str">
            <v>0138.6810M</v>
          </cell>
          <cell r="G1907">
            <v>-181353.05</v>
          </cell>
          <cell r="H1907" t="str">
            <v>Adjustment</v>
          </cell>
          <cell r="I1907" t="str">
            <v>Auto Adjustment</v>
          </cell>
          <cell r="J1907" t="str">
            <v>2nd Quarter</v>
          </cell>
        </row>
        <row r="1908">
          <cell r="A1908">
            <v>33</v>
          </cell>
          <cell r="B1908">
            <v>107</v>
          </cell>
          <cell r="C1908" t="str">
            <v>NON-GF</v>
          </cell>
          <cell r="D1908" t="str">
            <v>5450</v>
          </cell>
          <cell r="E1908" t="str">
            <v>0138</v>
          </cell>
          <cell r="F1908" t="str">
            <v>0138.6820M</v>
          </cell>
          <cell r="G1908">
            <v>-256757.95</v>
          </cell>
          <cell r="H1908" t="str">
            <v>Adjustment</v>
          </cell>
          <cell r="I1908" t="str">
            <v>Auto Adjustment</v>
          </cell>
          <cell r="J1908" t="str">
            <v>2nd Quarter</v>
          </cell>
        </row>
        <row r="1909">
          <cell r="A1909">
            <v>34</v>
          </cell>
          <cell r="B1909">
            <v>107</v>
          </cell>
          <cell r="C1909" t="str">
            <v>NON-GF</v>
          </cell>
          <cell r="D1909" t="str">
            <v>5450</v>
          </cell>
          <cell r="E1909" t="str">
            <v>0138</v>
          </cell>
          <cell r="F1909" t="str">
            <v>0138.6830M</v>
          </cell>
          <cell r="G1909">
            <v>-270056.9</v>
          </cell>
          <cell r="H1909" t="str">
            <v>Adjustment</v>
          </cell>
          <cell r="I1909" t="str">
            <v>Auto Adjustment</v>
          </cell>
          <cell r="J1909" t="str">
            <v>2nd Quarter</v>
          </cell>
        </row>
        <row r="1910">
          <cell r="A1910">
            <v>35</v>
          </cell>
          <cell r="B1910">
            <v>107</v>
          </cell>
          <cell r="C1910" t="str">
            <v>NON-GF</v>
          </cell>
          <cell r="D1910" t="str">
            <v>5450</v>
          </cell>
          <cell r="E1910" t="str">
            <v>0138</v>
          </cell>
          <cell r="F1910" t="str">
            <v>0138.6850M</v>
          </cell>
          <cell r="G1910">
            <v>-207052.15</v>
          </cell>
          <cell r="H1910" t="str">
            <v>Adjustment</v>
          </cell>
          <cell r="I1910" t="str">
            <v>Auto Adjustment</v>
          </cell>
          <cell r="J1910" t="str">
            <v>2nd Quarter</v>
          </cell>
        </row>
        <row r="1911">
          <cell r="A1911">
            <v>36</v>
          </cell>
          <cell r="B1911">
            <v>19</v>
          </cell>
          <cell r="C1911" t="str">
            <v>GF</v>
          </cell>
          <cell r="D1911" t="str">
            <v>0010</v>
          </cell>
          <cell r="E1911" t="str">
            <v>0140</v>
          </cell>
          <cell r="F1911" t="str">
            <v>0140</v>
          </cell>
          <cell r="G1911">
            <v>-214983.2</v>
          </cell>
          <cell r="H1911" t="str">
            <v>Adjustment</v>
          </cell>
          <cell r="I1911" t="str">
            <v>Auto Adjustment</v>
          </cell>
          <cell r="J1911" t="str">
            <v>2nd Quarter</v>
          </cell>
        </row>
        <row r="1912">
          <cell r="A1912">
            <v>37</v>
          </cell>
          <cell r="B1912">
            <v>20</v>
          </cell>
          <cell r="C1912" t="str">
            <v>GF</v>
          </cell>
          <cell r="D1912" t="str">
            <v>0010</v>
          </cell>
          <cell r="E1912" t="str">
            <v>0150</v>
          </cell>
          <cell r="F1912" t="str">
            <v>0150</v>
          </cell>
          <cell r="G1912">
            <v>-195149.9</v>
          </cell>
          <cell r="H1912" t="str">
            <v>Adjustment</v>
          </cell>
          <cell r="I1912" t="str">
            <v>Auto Adjustment</v>
          </cell>
          <cell r="J1912" t="str">
            <v>2nd Quarter</v>
          </cell>
        </row>
        <row r="1913">
          <cell r="A1913">
            <v>38</v>
          </cell>
          <cell r="B1913">
            <v>113</v>
          </cell>
          <cell r="C1913" t="str">
            <v>NON-GF</v>
          </cell>
          <cell r="D1913" t="str">
            <v>5520</v>
          </cell>
          <cell r="E1913" t="str">
            <v>0154</v>
          </cell>
          <cell r="F1913" t="str">
            <v>0154</v>
          </cell>
          <cell r="G1913">
            <v>-1295858.65</v>
          </cell>
          <cell r="H1913" t="str">
            <v>Adjustment</v>
          </cell>
          <cell r="I1913" t="str">
            <v>Auto Adjustment</v>
          </cell>
          <cell r="J1913" t="str">
            <v>2nd Quarter</v>
          </cell>
        </row>
        <row r="1914">
          <cell r="A1914">
            <v>39</v>
          </cell>
          <cell r="B1914">
            <v>21</v>
          </cell>
          <cell r="C1914" t="str">
            <v>GF</v>
          </cell>
          <cell r="D1914" t="str">
            <v>0010</v>
          </cell>
          <cell r="E1914" t="str">
            <v>0180</v>
          </cell>
          <cell r="F1914" t="str">
            <v>0180</v>
          </cell>
          <cell r="G1914">
            <v>-179350.95</v>
          </cell>
          <cell r="H1914" t="str">
            <v>Adjustment</v>
          </cell>
          <cell r="I1914" t="str">
            <v>Auto Adjustment</v>
          </cell>
          <cell r="J1914" t="str">
            <v>2nd Quarter</v>
          </cell>
        </row>
        <row r="1915">
          <cell r="A1915">
            <v>40</v>
          </cell>
          <cell r="B1915">
            <v>22</v>
          </cell>
          <cell r="C1915" t="str">
            <v>GF</v>
          </cell>
          <cell r="D1915" t="str">
            <v>0010</v>
          </cell>
          <cell r="E1915" t="str">
            <v>0200</v>
          </cell>
          <cell r="F1915" t="str">
            <v>0200.1938</v>
          </cell>
          <cell r="G1915">
            <v>-505166.55</v>
          </cell>
          <cell r="H1915" t="str">
            <v>Adjustment</v>
          </cell>
          <cell r="I1915" t="str">
            <v>Auto Adjustment</v>
          </cell>
          <cell r="J1915" t="str">
            <v>2nd Quarter</v>
          </cell>
        </row>
        <row r="1916">
          <cell r="A1916">
            <v>41</v>
          </cell>
          <cell r="B1916">
            <v>22</v>
          </cell>
          <cell r="C1916" t="str">
            <v>GF</v>
          </cell>
          <cell r="D1916" t="str">
            <v>0010</v>
          </cell>
          <cell r="E1916" t="str">
            <v>0200</v>
          </cell>
          <cell r="F1916" t="str">
            <v>0200.1943</v>
          </cell>
          <cell r="G1916">
            <v>-1695274.2</v>
          </cell>
          <cell r="H1916" t="str">
            <v>Adjustment</v>
          </cell>
          <cell r="I1916" t="str">
            <v>Auto Adjustment</v>
          </cell>
          <cell r="J1916" t="str">
            <v>2nd Quarter</v>
          </cell>
        </row>
        <row r="1917">
          <cell r="A1917">
            <v>42</v>
          </cell>
          <cell r="B1917">
            <v>22</v>
          </cell>
          <cell r="C1917" t="str">
            <v>GF</v>
          </cell>
          <cell r="D1917" t="str">
            <v>0010</v>
          </cell>
          <cell r="E1917" t="str">
            <v>0200</v>
          </cell>
          <cell r="F1917" t="str">
            <v>0200.1954</v>
          </cell>
          <cell r="G1917">
            <v>-1762610.35</v>
          </cell>
          <cell r="H1917" t="str">
            <v>Adjustment</v>
          </cell>
          <cell r="I1917" t="str">
            <v>Auto Adjustment</v>
          </cell>
          <cell r="J1917" t="str">
            <v>2nd Quarter</v>
          </cell>
        </row>
        <row r="1918">
          <cell r="A1918">
            <v>43</v>
          </cell>
          <cell r="B1918">
            <v>22</v>
          </cell>
          <cell r="C1918" t="str">
            <v>GF</v>
          </cell>
          <cell r="D1918" t="str">
            <v>0010</v>
          </cell>
          <cell r="E1918" t="str">
            <v>0200</v>
          </cell>
          <cell r="F1918" t="str">
            <v>0200.8331</v>
          </cell>
          <cell r="G1918">
            <v>-1338723.95</v>
          </cell>
          <cell r="H1918" t="str">
            <v>Adjustment</v>
          </cell>
          <cell r="I1918" t="str">
            <v>Auto Adjustment</v>
          </cell>
          <cell r="J1918" t="str">
            <v>2nd Quarter</v>
          </cell>
        </row>
        <row r="1919">
          <cell r="A1919">
            <v>44</v>
          </cell>
          <cell r="B1919">
            <v>22</v>
          </cell>
          <cell r="C1919" t="str">
            <v>GF</v>
          </cell>
          <cell r="D1919" t="str">
            <v>0010</v>
          </cell>
          <cell r="E1919" t="str">
            <v>0200</v>
          </cell>
          <cell r="F1919" t="str">
            <v>0200.8340</v>
          </cell>
          <cell r="G1919">
            <v>-702105.3</v>
          </cell>
          <cell r="H1919" t="str">
            <v>Adjustment</v>
          </cell>
          <cell r="I1919" t="str">
            <v>Auto Adjustment</v>
          </cell>
          <cell r="J1919" t="str">
            <v>2nd Quarter</v>
          </cell>
        </row>
        <row r="1920">
          <cell r="A1920">
            <v>45</v>
          </cell>
          <cell r="B1920">
            <v>22</v>
          </cell>
          <cell r="C1920" t="str">
            <v>GF</v>
          </cell>
          <cell r="D1920" t="str">
            <v>0010</v>
          </cell>
          <cell r="E1920" t="str">
            <v>0200</v>
          </cell>
          <cell r="F1920" t="str">
            <v>0200.8341</v>
          </cell>
          <cell r="G1920">
            <v>-106954.85</v>
          </cell>
          <cell r="H1920" t="str">
            <v>Adjustment</v>
          </cell>
          <cell r="I1920" t="str">
            <v>Auto Adjustment</v>
          </cell>
          <cell r="J1920" t="str">
            <v>2nd Quarter</v>
          </cell>
        </row>
        <row r="1921">
          <cell r="A1921">
            <v>46</v>
          </cell>
          <cell r="B1921">
            <v>22</v>
          </cell>
          <cell r="C1921" t="str">
            <v>GF</v>
          </cell>
          <cell r="D1921" t="str">
            <v>0010</v>
          </cell>
          <cell r="E1921" t="str">
            <v>0200</v>
          </cell>
          <cell r="F1921" t="str">
            <v>0200.8342</v>
          </cell>
          <cell r="G1921">
            <v>-241620.65</v>
          </cell>
          <cell r="H1921" t="str">
            <v>Adjustment</v>
          </cell>
          <cell r="I1921" t="str">
            <v>Auto Adjustment</v>
          </cell>
          <cell r="J1921" t="str">
            <v>2nd Quarter</v>
          </cell>
        </row>
        <row r="1922">
          <cell r="A1922">
            <v>47</v>
          </cell>
          <cell r="B1922">
            <v>22</v>
          </cell>
          <cell r="C1922" t="str">
            <v>GF</v>
          </cell>
          <cell r="D1922" t="str">
            <v>0010</v>
          </cell>
          <cell r="E1922" t="str">
            <v>0200</v>
          </cell>
          <cell r="F1922" t="str">
            <v>0200.8350</v>
          </cell>
          <cell r="G1922">
            <v>-403196.7</v>
          </cell>
          <cell r="H1922" t="str">
            <v>Adjustment</v>
          </cell>
          <cell r="I1922" t="str">
            <v>Auto Adjustment</v>
          </cell>
          <cell r="J1922" t="str">
            <v>2nd Quarter</v>
          </cell>
        </row>
        <row r="1923">
          <cell r="A1923">
            <v>48</v>
          </cell>
          <cell r="B1923">
            <v>22</v>
          </cell>
          <cell r="C1923" t="str">
            <v>GF</v>
          </cell>
          <cell r="D1923" t="str">
            <v>0010</v>
          </cell>
          <cell r="E1923" t="str">
            <v>0200</v>
          </cell>
          <cell r="F1923" t="str">
            <v>0200.8360</v>
          </cell>
          <cell r="G1923">
            <v>-349623.7</v>
          </cell>
          <cell r="H1923" t="str">
            <v>Adjustment</v>
          </cell>
          <cell r="I1923" t="str">
            <v>Auto Adjustment</v>
          </cell>
          <cell r="J1923" t="str">
            <v>2nd Quarter</v>
          </cell>
        </row>
        <row r="1924">
          <cell r="A1924">
            <v>49</v>
          </cell>
          <cell r="B1924">
            <v>23</v>
          </cell>
          <cell r="C1924" t="str">
            <v>GF</v>
          </cell>
          <cell r="D1924" t="str">
            <v>0010</v>
          </cell>
          <cell r="E1924" t="str">
            <v>0205</v>
          </cell>
          <cell r="F1924" t="str">
            <v>0205</v>
          </cell>
          <cell r="G1924">
            <v>-43058.7</v>
          </cell>
          <cell r="H1924" t="str">
            <v>Adjustment</v>
          </cell>
          <cell r="I1924" t="str">
            <v>Auto Adjustment</v>
          </cell>
          <cell r="J1924" t="str">
            <v>2nd Quarter</v>
          </cell>
        </row>
        <row r="1925">
          <cell r="A1925">
            <v>50</v>
          </cell>
          <cell r="B1925">
            <v>78</v>
          </cell>
          <cell r="C1925" t="str">
            <v>NON-GF</v>
          </cell>
          <cell r="D1925" t="str">
            <v>1220</v>
          </cell>
          <cell r="E1925" t="str">
            <v>0208</v>
          </cell>
          <cell r="F1925" t="str">
            <v>0208</v>
          </cell>
          <cell r="G1925">
            <v>-977157.65</v>
          </cell>
          <cell r="H1925" t="str">
            <v>Adjustment</v>
          </cell>
          <cell r="I1925" t="str">
            <v>Auto Adjustment</v>
          </cell>
          <cell r="J1925" t="str">
            <v>2nd Quarter</v>
          </cell>
        </row>
        <row r="1926">
          <cell r="A1926">
            <v>51</v>
          </cell>
          <cell r="B1926">
            <v>103</v>
          </cell>
          <cell r="C1926" t="str">
            <v>NON-GF</v>
          </cell>
          <cell r="D1926" t="str">
            <v>4501</v>
          </cell>
          <cell r="E1926" t="str">
            <v>0213</v>
          </cell>
          <cell r="F1926" t="str">
            <v>0213</v>
          </cell>
          <cell r="G1926">
            <v>-144448.45</v>
          </cell>
          <cell r="H1926" t="str">
            <v>Adjustment</v>
          </cell>
          <cell r="I1926" t="str">
            <v>Auto Adjustment</v>
          </cell>
          <cell r="J1926" t="str">
            <v>2nd Quarter</v>
          </cell>
        </row>
        <row r="1927">
          <cell r="A1927">
            <v>52</v>
          </cell>
          <cell r="B1927">
            <v>74</v>
          </cell>
          <cell r="C1927" t="str">
            <v>NON-GF</v>
          </cell>
          <cell r="D1927" t="str">
            <v>1170</v>
          </cell>
          <cell r="E1927" t="str">
            <v>0301</v>
          </cell>
          <cell r="F1927" t="str">
            <v>0301</v>
          </cell>
          <cell r="G1927">
            <v>-594491.8</v>
          </cell>
          <cell r="H1927" t="str">
            <v>Adjustment</v>
          </cell>
          <cell r="I1927" t="str">
            <v>Auto Adjustment</v>
          </cell>
          <cell r="J1927" t="str">
            <v>2nd Quarter</v>
          </cell>
        </row>
        <row r="1928">
          <cell r="A1928">
            <v>53</v>
          </cell>
          <cell r="B1928">
            <v>84</v>
          </cell>
          <cell r="C1928" t="str">
            <v>NON-GF</v>
          </cell>
          <cell r="D1928" t="str">
            <v>1340</v>
          </cell>
          <cell r="E1928" t="str">
            <v>0325</v>
          </cell>
          <cell r="F1928" t="str">
            <v>0325.3400</v>
          </cell>
          <cell r="G1928">
            <v>-43568.25</v>
          </cell>
          <cell r="H1928" t="str">
            <v>Adjustment</v>
          </cell>
          <cell r="I1928" t="str">
            <v>Auto Adjustment</v>
          </cell>
          <cell r="J1928" t="str">
            <v>2nd Quarter</v>
          </cell>
        </row>
        <row r="1929">
          <cell r="A1929">
            <v>54</v>
          </cell>
          <cell r="B1929">
            <v>84</v>
          </cell>
          <cell r="C1929" t="str">
            <v>NON-GF</v>
          </cell>
          <cell r="D1929" t="str">
            <v>1340</v>
          </cell>
          <cell r="E1929" t="str">
            <v>0325</v>
          </cell>
          <cell r="F1929" t="str">
            <v>0325.3408</v>
          </cell>
          <cell r="G1929">
            <v>-373766.95</v>
          </cell>
          <cell r="H1929" t="str">
            <v>Adjustment</v>
          </cell>
          <cell r="I1929" t="str">
            <v>Auto Adjustment</v>
          </cell>
          <cell r="J1929" t="str">
            <v>2nd Quarter</v>
          </cell>
        </row>
        <row r="1930">
          <cell r="A1930">
            <v>55</v>
          </cell>
          <cell r="B1930">
            <v>84</v>
          </cell>
          <cell r="C1930" t="str">
            <v>NON-GF</v>
          </cell>
          <cell r="D1930" t="str">
            <v>1340</v>
          </cell>
          <cell r="E1930" t="str">
            <v>0325</v>
          </cell>
          <cell r="F1930" t="str">
            <v>0325.3424</v>
          </cell>
          <cell r="G1930">
            <v>-369025.2</v>
          </cell>
          <cell r="H1930" t="str">
            <v>Adjustment</v>
          </cell>
          <cell r="I1930" t="str">
            <v>Auto Adjustment</v>
          </cell>
          <cell r="J1930" t="str">
            <v>2nd Quarter</v>
          </cell>
        </row>
        <row r="1931">
          <cell r="A1931">
            <v>56</v>
          </cell>
          <cell r="B1931">
            <v>84</v>
          </cell>
          <cell r="C1931" t="str">
            <v>NON-GF</v>
          </cell>
          <cell r="D1931" t="str">
            <v>1340</v>
          </cell>
          <cell r="E1931" t="str">
            <v>0325</v>
          </cell>
          <cell r="F1931" t="str">
            <v>0325.3427</v>
          </cell>
          <cell r="G1931">
            <v>-1151.85</v>
          </cell>
          <cell r="H1931" t="str">
            <v>Adjustment</v>
          </cell>
          <cell r="I1931" t="str">
            <v>Auto Adjustment</v>
          </cell>
          <cell r="J1931" t="str">
            <v>2nd Quarter</v>
          </cell>
        </row>
        <row r="1932">
          <cell r="A1932">
            <v>57</v>
          </cell>
          <cell r="B1932">
            <v>84</v>
          </cell>
          <cell r="C1932" t="str">
            <v>NON-GF</v>
          </cell>
          <cell r="D1932" t="str">
            <v>1340</v>
          </cell>
          <cell r="E1932" t="str">
            <v>0325</v>
          </cell>
          <cell r="F1932" t="str">
            <v>0325.3450</v>
          </cell>
          <cell r="G1932">
            <v>-307187</v>
          </cell>
          <cell r="H1932" t="str">
            <v>Adjustment</v>
          </cell>
          <cell r="I1932" t="str">
            <v>Auto Adjustment</v>
          </cell>
          <cell r="J1932" t="str">
            <v>2nd Quarter</v>
          </cell>
        </row>
        <row r="1933">
          <cell r="A1933">
            <v>58</v>
          </cell>
          <cell r="B1933">
            <v>100</v>
          </cell>
          <cell r="C1933" t="str">
            <v>NON-GF</v>
          </cell>
          <cell r="D1933" t="str">
            <v>2460</v>
          </cell>
          <cell r="E1933" t="str">
            <v>0350</v>
          </cell>
          <cell r="F1933" t="str">
            <v>0350.9650</v>
          </cell>
          <cell r="G1933">
            <v>-336345.05</v>
          </cell>
          <cell r="H1933" t="str">
            <v>Adjustment</v>
          </cell>
          <cell r="I1933" t="str">
            <v>Auto Adjustment</v>
          </cell>
          <cell r="J1933" t="str">
            <v>2nd Quarter</v>
          </cell>
        </row>
        <row r="1934">
          <cell r="A1934">
            <v>59</v>
          </cell>
          <cell r="B1934">
            <v>100</v>
          </cell>
          <cell r="C1934" t="str">
            <v>NON-GF</v>
          </cell>
          <cell r="D1934" t="str">
            <v>2460</v>
          </cell>
          <cell r="E1934" t="str">
            <v>0350</v>
          </cell>
          <cell r="F1934" t="str">
            <v>0350.9653</v>
          </cell>
          <cell r="G1934">
            <v>-229610</v>
          </cell>
          <cell r="H1934" t="str">
            <v>Adjustment</v>
          </cell>
          <cell r="I1934" t="str">
            <v>Auto Adjustment</v>
          </cell>
          <cell r="J1934" t="str">
            <v>2nd Quarter</v>
          </cell>
        </row>
        <row r="1935">
          <cell r="A1935">
            <v>60</v>
          </cell>
          <cell r="B1935">
            <v>100</v>
          </cell>
          <cell r="C1935" t="str">
            <v>NON-GF</v>
          </cell>
          <cell r="D1935" t="str">
            <v>2460</v>
          </cell>
          <cell r="E1935" t="str">
            <v>0350</v>
          </cell>
          <cell r="F1935" t="str">
            <v>0350.9656</v>
          </cell>
          <cell r="G1935">
            <v>-497465.45</v>
          </cell>
          <cell r="H1935" t="str">
            <v>Adjustment</v>
          </cell>
          <cell r="I1935" t="str">
            <v>Auto Adjustment</v>
          </cell>
          <cell r="J1935" t="str">
            <v>2nd Quarter</v>
          </cell>
        </row>
        <row r="1936">
          <cell r="A1936">
            <v>61</v>
          </cell>
          <cell r="B1936">
            <v>82</v>
          </cell>
          <cell r="C1936" t="str">
            <v>NON-GF</v>
          </cell>
          <cell r="D1936" t="str">
            <v>1290</v>
          </cell>
          <cell r="E1936" t="str">
            <v>0355</v>
          </cell>
          <cell r="F1936" t="str">
            <v>0355</v>
          </cell>
          <cell r="G1936">
            <v>-30767.6</v>
          </cell>
          <cell r="H1936" t="str">
            <v>Adjustment</v>
          </cell>
          <cell r="I1936" t="str">
            <v>Auto Adjustment</v>
          </cell>
          <cell r="J1936" t="str">
            <v>2nd Quarter</v>
          </cell>
        </row>
        <row r="1937">
          <cell r="A1937">
            <v>62</v>
          </cell>
          <cell r="B1937">
            <v>101</v>
          </cell>
          <cell r="C1937" t="str">
            <v>NON-GF</v>
          </cell>
          <cell r="D1937" t="str">
            <v>4040</v>
          </cell>
          <cell r="E1937" t="str">
            <v>0381</v>
          </cell>
          <cell r="F1937" t="str">
            <v>0381.3115</v>
          </cell>
          <cell r="G1937">
            <v>-28129.1</v>
          </cell>
          <cell r="H1937" t="str">
            <v>Adjustment</v>
          </cell>
          <cell r="I1937" t="str">
            <v>Auto Adjustment</v>
          </cell>
          <cell r="J1937" t="str">
            <v>2nd Quarter</v>
          </cell>
        </row>
        <row r="1938">
          <cell r="A1938">
            <v>63</v>
          </cell>
          <cell r="B1938">
            <v>101</v>
          </cell>
          <cell r="C1938" t="str">
            <v>NON-GF</v>
          </cell>
          <cell r="D1938" t="str">
            <v>4040</v>
          </cell>
          <cell r="E1938" t="str">
            <v>0381</v>
          </cell>
          <cell r="F1938" t="str">
            <v>0381.3124</v>
          </cell>
          <cell r="G1938">
            <v>-68595.2</v>
          </cell>
          <cell r="H1938" t="str">
            <v>Adjustment</v>
          </cell>
          <cell r="I1938" t="str">
            <v>Auto Adjustment</v>
          </cell>
          <cell r="J1938" t="str">
            <v>2nd Quarter</v>
          </cell>
        </row>
        <row r="1939">
          <cell r="A1939">
            <v>64</v>
          </cell>
          <cell r="B1939">
            <v>101</v>
          </cell>
          <cell r="C1939" t="str">
            <v>NON-GF</v>
          </cell>
          <cell r="D1939" t="str">
            <v>4040</v>
          </cell>
          <cell r="E1939" t="str">
            <v>0381</v>
          </cell>
          <cell r="F1939" t="str">
            <v>0381.7070</v>
          </cell>
          <cell r="G1939">
            <v>-210250.05</v>
          </cell>
          <cell r="H1939" t="str">
            <v>Adjustment</v>
          </cell>
          <cell r="I1939" t="str">
            <v>Auto Adjustment</v>
          </cell>
          <cell r="J1939" t="str">
            <v>2nd Quarter</v>
          </cell>
        </row>
        <row r="1940">
          <cell r="A1940">
            <v>65</v>
          </cell>
          <cell r="B1940">
            <v>83</v>
          </cell>
          <cell r="C1940" t="str">
            <v>NON-GF</v>
          </cell>
          <cell r="D1940" t="str">
            <v>1311</v>
          </cell>
          <cell r="E1940" t="str">
            <v>0384</v>
          </cell>
          <cell r="F1940" t="str">
            <v>0384</v>
          </cell>
          <cell r="G1940">
            <v>-86390.85</v>
          </cell>
          <cell r="H1940" t="str">
            <v>Adjustment</v>
          </cell>
          <cell r="I1940" t="str">
            <v>Auto Adjustment</v>
          </cell>
          <cell r="J1940" t="str">
            <v>2nd Quarter</v>
          </cell>
        </row>
        <row r="1941">
          <cell r="A1941">
            <v>66</v>
          </cell>
          <cell r="B1941">
            <v>24</v>
          </cell>
          <cell r="C1941" t="str">
            <v>GF</v>
          </cell>
          <cell r="D1941" t="str">
            <v>0010</v>
          </cell>
          <cell r="E1941" t="str">
            <v>0401</v>
          </cell>
          <cell r="F1941" t="str">
            <v>0401</v>
          </cell>
          <cell r="G1941">
            <v>-65789.65</v>
          </cell>
          <cell r="H1941" t="str">
            <v>Adjustment</v>
          </cell>
          <cell r="I1941" t="str">
            <v>Auto Adjustment</v>
          </cell>
          <cell r="J1941" t="str">
            <v>2nd Quarter</v>
          </cell>
        </row>
        <row r="1942">
          <cell r="A1942">
            <v>67</v>
          </cell>
          <cell r="B1942">
            <v>25</v>
          </cell>
          <cell r="C1942" t="str">
            <v>GF</v>
          </cell>
          <cell r="D1942" t="str">
            <v>0010</v>
          </cell>
          <cell r="E1942" t="str">
            <v>0417</v>
          </cell>
          <cell r="F1942" t="str">
            <v>0417.9500</v>
          </cell>
          <cell r="G1942">
            <v>-99517.6</v>
          </cell>
          <cell r="H1942" t="str">
            <v>Adjustment</v>
          </cell>
          <cell r="I1942" t="str">
            <v>Auto Adjustment</v>
          </cell>
          <cell r="J1942" t="str">
            <v>2nd Quarter</v>
          </cell>
        </row>
        <row r="1943">
          <cell r="A1943">
            <v>68</v>
          </cell>
          <cell r="B1943">
            <v>25</v>
          </cell>
          <cell r="C1943" t="str">
            <v>GF</v>
          </cell>
          <cell r="D1943" t="str">
            <v>0010</v>
          </cell>
          <cell r="E1943" t="str">
            <v>0417</v>
          </cell>
          <cell r="F1943" t="str">
            <v>0417.9501</v>
          </cell>
          <cell r="G1943">
            <v>-42435.8</v>
          </cell>
          <cell r="H1943" t="str">
            <v>Adjustment</v>
          </cell>
          <cell r="I1943" t="str">
            <v>Auto Adjustment</v>
          </cell>
          <cell r="J1943" t="str">
            <v>2nd Quarter</v>
          </cell>
        </row>
        <row r="1944">
          <cell r="A1944">
            <v>69</v>
          </cell>
          <cell r="B1944">
            <v>26</v>
          </cell>
          <cell r="C1944" t="str">
            <v>GF</v>
          </cell>
          <cell r="D1944" t="str">
            <v>0010</v>
          </cell>
          <cell r="E1944" t="str">
            <v>0420</v>
          </cell>
          <cell r="F1944" t="str">
            <v>0420.3012M</v>
          </cell>
          <cell r="G1944">
            <v>-153193.85</v>
          </cell>
          <cell r="H1944" t="str">
            <v>Adjustment</v>
          </cell>
          <cell r="I1944" t="str">
            <v>Auto Adjustment</v>
          </cell>
          <cell r="J1944" t="str">
            <v>2nd Quarter</v>
          </cell>
        </row>
        <row r="1945">
          <cell r="A1945">
            <v>70</v>
          </cell>
          <cell r="B1945">
            <v>26</v>
          </cell>
          <cell r="C1945" t="str">
            <v>GF</v>
          </cell>
          <cell r="D1945" t="str">
            <v>0010</v>
          </cell>
          <cell r="E1945" t="str">
            <v>0420</v>
          </cell>
          <cell r="F1945" t="str">
            <v>0420.3013M</v>
          </cell>
          <cell r="G1945">
            <v>-264084.75</v>
          </cell>
          <cell r="H1945" t="str">
            <v>Adjustment</v>
          </cell>
          <cell r="I1945" t="str">
            <v>Auto Adjustment</v>
          </cell>
          <cell r="J1945" t="str">
            <v>2nd Quarter</v>
          </cell>
        </row>
        <row r="1946">
          <cell r="A1946">
            <v>71</v>
          </cell>
          <cell r="B1946">
            <v>111</v>
          </cell>
          <cell r="C1946" t="str">
            <v>NON-GF</v>
          </cell>
          <cell r="D1946" t="str">
            <v>5500</v>
          </cell>
          <cell r="E1946" t="str">
            <v>0429</v>
          </cell>
          <cell r="F1946" t="str">
            <v>0429.3048M</v>
          </cell>
          <cell r="G1946">
            <v>-413509.4</v>
          </cell>
          <cell r="H1946" t="str">
            <v>Adjustment</v>
          </cell>
          <cell r="I1946" t="str">
            <v>Auto Adjustment</v>
          </cell>
          <cell r="J1946" t="str">
            <v>2nd Quarter</v>
          </cell>
        </row>
        <row r="1947">
          <cell r="A1947">
            <v>72</v>
          </cell>
          <cell r="B1947">
            <v>111</v>
          </cell>
          <cell r="C1947" t="str">
            <v>NON-GF</v>
          </cell>
          <cell r="D1947" t="str">
            <v>5500</v>
          </cell>
          <cell r="E1947" t="str">
            <v>0429</v>
          </cell>
          <cell r="F1947" t="str">
            <v>0429.3049M</v>
          </cell>
          <cell r="G1947">
            <v>-10663884.450000001</v>
          </cell>
          <cell r="H1947" t="str">
            <v>Adjustment</v>
          </cell>
          <cell r="I1947" t="str">
            <v>Auto Adjustment</v>
          </cell>
          <cell r="J1947" t="str">
            <v>2nd Quarter</v>
          </cell>
        </row>
        <row r="1948">
          <cell r="A1948">
            <v>73</v>
          </cell>
          <cell r="B1948">
            <v>60</v>
          </cell>
          <cell r="C1948" t="str">
            <v>NON-GF</v>
          </cell>
          <cell r="D1948" t="str">
            <v>1110</v>
          </cell>
          <cell r="E1948" t="str">
            <v>0431</v>
          </cell>
          <cell r="F1948" t="str">
            <v>0431</v>
          </cell>
          <cell r="G1948">
            <v>-1228382.2</v>
          </cell>
          <cell r="H1948" t="str">
            <v>Adjustment</v>
          </cell>
          <cell r="I1948" t="str">
            <v>Auto Adjustment</v>
          </cell>
          <cell r="J1948" t="str">
            <v>2nd Quarter</v>
          </cell>
        </row>
        <row r="1949">
          <cell r="A1949">
            <v>74</v>
          </cell>
          <cell r="B1949">
            <v>114</v>
          </cell>
          <cell r="C1949" t="str">
            <v>NON-GF</v>
          </cell>
          <cell r="D1949" t="str">
            <v>5531</v>
          </cell>
          <cell r="E1949" t="str">
            <v>0432</v>
          </cell>
          <cell r="F1949" t="str">
            <v>0432</v>
          </cell>
          <cell r="G1949">
            <v>-1374999.8</v>
          </cell>
          <cell r="H1949" t="str">
            <v>Adjustment</v>
          </cell>
          <cell r="I1949" t="str">
            <v>Auto Adjustment</v>
          </cell>
          <cell r="J1949" t="str">
            <v>2nd Quarter</v>
          </cell>
        </row>
        <row r="1950">
          <cell r="A1950">
            <v>75</v>
          </cell>
          <cell r="B1950">
            <v>115</v>
          </cell>
          <cell r="C1950" t="str">
            <v>NON-GF</v>
          </cell>
          <cell r="D1950" t="str">
            <v>5532</v>
          </cell>
          <cell r="E1950" t="str">
            <v>0433</v>
          </cell>
          <cell r="F1950" t="str">
            <v>0433</v>
          </cell>
          <cell r="G1950">
            <v>-129679.1</v>
          </cell>
          <cell r="H1950" t="str">
            <v>Adjustment</v>
          </cell>
          <cell r="I1950" t="str">
            <v>Auto Adjustment</v>
          </cell>
          <cell r="J1950" t="str">
            <v>2nd Quarter</v>
          </cell>
        </row>
        <row r="1951">
          <cell r="A1951">
            <v>76</v>
          </cell>
          <cell r="B1951">
            <v>27</v>
          </cell>
          <cell r="C1951" t="str">
            <v>GF</v>
          </cell>
          <cell r="D1951" t="str">
            <v>0010</v>
          </cell>
          <cell r="E1951" t="str">
            <v>0437</v>
          </cell>
          <cell r="F1951" t="str">
            <v>0437</v>
          </cell>
          <cell r="G1951">
            <v>-16482.05</v>
          </cell>
          <cell r="H1951" t="str">
            <v>Adjustment</v>
          </cell>
          <cell r="I1951" t="str">
            <v>Auto Adjustment</v>
          </cell>
          <cell r="J1951" t="str">
            <v>2nd Quarter</v>
          </cell>
        </row>
        <row r="1952">
          <cell r="A1952">
            <v>77</v>
          </cell>
          <cell r="B1952">
            <v>28</v>
          </cell>
          <cell r="C1952" t="str">
            <v>GF</v>
          </cell>
          <cell r="D1952" t="str">
            <v>0010</v>
          </cell>
          <cell r="E1952" t="str">
            <v>0440</v>
          </cell>
          <cell r="F1952" t="str">
            <v>0440</v>
          </cell>
          <cell r="G1952">
            <v>-183367.15</v>
          </cell>
          <cell r="H1952" t="str">
            <v>Adjustment</v>
          </cell>
          <cell r="I1952" t="str">
            <v>Auto Adjustment</v>
          </cell>
          <cell r="J1952" t="str">
            <v>2nd Quarter</v>
          </cell>
        </row>
        <row r="1953">
          <cell r="A1953">
            <v>78</v>
          </cell>
          <cell r="B1953">
            <v>29</v>
          </cell>
          <cell r="C1953" t="str">
            <v>GF</v>
          </cell>
          <cell r="D1953" t="str">
            <v>0010</v>
          </cell>
          <cell r="E1953" t="str">
            <v>0450</v>
          </cell>
          <cell r="F1953" t="str">
            <v>0450</v>
          </cell>
          <cell r="G1953">
            <v>-125029.6</v>
          </cell>
          <cell r="H1953" t="str">
            <v>Adjustment</v>
          </cell>
          <cell r="I1953" t="str">
            <v>Auto Adjustment</v>
          </cell>
          <cell r="J1953" t="str">
            <v>2nd Quarter</v>
          </cell>
        </row>
        <row r="1954">
          <cell r="A1954">
            <v>79</v>
          </cell>
          <cell r="B1954">
            <v>116</v>
          </cell>
          <cell r="C1954" t="str">
            <v>NON-GF</v>
          </cell>
          <cell r="D1954" t="str">
            <v>8400</v>
          </cell>
          <cell r="E1954" t="str">
            <v>0465</v>
          </cell>
          <cell r="F1954" t="str">
            <v>0465</v>
          </cell>
          <cell r="G1954">
            <v>-8075925.95</v>
          </cell>
          <cell r="H1954" t="str">
            <v>Adjustment</v>
          </cell>
          <cell r="I1954" t="str">
            <v>Auto Adjustment</v>
          </cell>
          <cell r="J1954" t="str">
            <v>2nd Quarter</v>
          </cell>
        </row>
        <row r="1955">
          <cell r="A1955">
            <v>80</v>
          </cell>
          <cell r="B1955">
            <v>117</v>
          </cell>
          <cell r="C1955" t="str">
            <v>NON-GF</v>
          </cell>
          <cell r="D1955" t="str">
            <v>8500</v>
          </cell>
          <cell r="E1955" t="str">
            <v>0466</v>
          </cell>
          <cell r="F1955" t="str">
            <v>0466</v>
          </cell>
          <cell r="G1955">
            <v>-1238723.85</v>
          </cell>
          <cell r="H1955" t="str">
            <v>Adjustment</v>
          </cell>
          <cell r="I1955" t="str">
            <v>Auto Adjustment</v>
          </cell>
          <cell r="J1955" t="str">
            <v>2nd Quarter</v>
          </cell>
        </row>
        <row r="1956">
          <cell r="A1956">
            <v>81</v>
          </cell>
          <cell r="B1956">
            <v>118</v>
          </cell>
          <cell r="C1956" t="str">
            <v>NON-GF</v>
          </cell>
          <cell r="D1956" t="str">
            <v>8510</v>
          </cell>
          <cell r="E1956" t="str">
            <v>0467</v>
          </cell>
          <cell r="F1956" t="str">
            <v>0467</v>
          </cell>
          <cell r="G1956">
            <v>-286600.3</v>
          </cell>
          <cell r="H1956" t="str">
            <v>Adjustment</v>
          </cell>
          <cell r="I1956" t="str">
            <v>Auto Adjustment</v>
          </cell>
          <cell r="J1956" t="str">
            <v>2nd Quarter</v>
          </cell>
        </row>
        <row r="1957">
          <cell r="A1957">
            <v>82</v>
          </cell>
          <cell r="B1957">
            <v>30</v>
          </cell>
          <cell r="C1957" t="str">
            <v>GF</v>
          </cell>
          <cell r="D1957" t="str">
            <v>0010</v>
          </cell>
          <cell r="E1957" t="str">
            <v>0470</v>
          </cell>
          <cell r="F1957" t="str">
            <v>0470.1437</v>
          </cell>
          <cell r="G1957">
            <v>-70371.4</v>
          </cell>
          <cell r="H1957" t="str">
            <v>Adjustment</v>
          </cell>
          <cell r="I1957" t="str">
            <v>Auto Adjustment</v>
          </cell>
          <cell r="J1957" t="str">
            <v>2nd Quarter</v>
          </cell>
        </row>
        <row r="1958">
          <cell r="A1958">
            <v>83</v>
          </cell>
          <cell r="B1958">
            <v>30</v>
          </cell>
          <cell r="C1958" t="str">
            <v>GF</v>
          </cell>
          <cell r="D1958" t="str">
            <v>0010</v>
          </cell>
          <cell r="E1958" t="str">
            <v>0470</v>
          </cell>
          <cell r="F1958" t="str">
            <v>0470.1530</v>
          </cell>
          <cell r="G1958">
            <v>-169912.3</v>
          </cell>
          <cell r="H1958" t="str">
            <v>Adjustment</v>
          </cell>
          <cell r="I1958" t="str">
            <v>Auto Adjustment</v>
          </cell>
          <cell r="J1958" t="str">
            <v>2nd Quarter</v>
          </cell>
        </row>
        <row r="1959">
          <cell r="A1959">
            <v>84</v>
          </cell>
          <cell r="B1959">
            <v>30</v>
          </cell>
          <cell r="C1959" t="str">
            <v>GF</v>
          </cell>
          <cell r="D1959" t="str">
            <v>0010</v>
          </cell>
          <cell r="E1959" t="str">
            <v>0470</v>
          </cell>
          <cell r="F1959" t="str">
            <v>0470.1550</v>
          </cell>
          <cell r="G1959">
            <v>-265655.3</v>
          </cell>
          <cell r="H1959" t="str">
            <v>Adjustment</v>
          </cell>
          <cell r="I1959" t="str">
            <v>Auto Adjustment</v>
          </cell>
          <cell r="J1959" t="str">
            <v>2nd Quarter</v>
          </cell>
        </row>
        <row r="1960">
          <cell r="A1960">
            <v>85</v>
          </cell>
          <cell r="B1960">
            <v>30</v>
          </cell>
          <cell r="C1960" t="str">
            <v>GF</v>
          </cell>
          <cell r="D1960" t="str">
            <v>0010</v>
          </cell>
          <cell r="E1960" t="str">
            <v>0470</v>
          </cell>
          <cell r="F1960" t="str">
            <v>0470.6434</v>
          </cell>
          <cell r="G1960">
            <v>-40464.6</v>
          </cell>
          <cell r="H1960" t="str">
            <v>Adjustment</v>
          </cell>
          <cell r="I1960" t="str">
            <v>Auto Adjustment</v>
          </cell>
          <cell r="J1960" t="str">
            <v>2nd Quarter</v>
          </cell>
        </row>
        <row r="1961">
          <cell r="A1961">
            <v>86</v>
          </cell>
          <cell r="B1961">
            <v>59</v>
          </cell>
          <cell r="C1961" t="str">
            <v>NON-GF</v>
          </cell>
          <cell r="D1961" t="str">
            <v>1090</v>
          </cell>
          <cell r="E1961" t="str">
            <v>0471</v>
          </cell>
          <cell r="F1961" t="str">
            <v>0471</v>
          </cell>
          <cell r="G1961">
            <v>-138459.55</v>
          </cell>
          <cell r="H1961" t="str">
            <v>Adjustment</v>
          </cell>
          <cell r="I1961" t="str">
            <v>Auto Adjustment</v>
          </cell>
          <cell r="J1961" t="str">
            <v>2nd Quarter</v>
          </cell>
        </row>
        <row r="1962">
          <cell r="A1962">
            <v>87</v>
          </cell>
          <cell r="B1962">
            <v>56</v>
          </cell>
          <cell r="C1962" t="str">
            <v>NON-GF</v>
          </cell>
          <cell r="D1962" t="str">
            <v>1060</v>
          </cell>
          <cell r="E1962" t="str">
            <v>0480</v>
          </cell>
          <cell r="F1962" t="str">
            <v>0480</v>
          </cell>
          <cell r="G1962">
            <v>-139008.65</v>
          </cell>
          <cell r="H1962" t="str">
            <v>Adjustment</v>
          </cell>
          <cell r="I1962" t="str">
            <v>Auto Adjustment</v>
          </cell>
          <cell r="J1962" t="str">
            <v>2nd Quarter</v>
          </cell>
        </row>
        <row r="1963">
          <cell r="A1963">
            <v>88</v>
          </cell>
          <cell r="B1963">
            <v>104</v>
          </cell>
          <cell r="C1963" t="str">
            <v>NON-GF</v>
          </cell>
          <cell r="D1963" t="str">
            <v>4531</v>
          </cell>
          <cell r="E1963" t="str">
            <v>0490</v>
          </cell>
          <cell r="F1963" t="str">
            <v>0490</v>
          </cell>
          <cell r="G1963">
            <v>-170305.3</v>
          </cell>
          <cell r="H1963" t="str">
            <v>Adjustment</v>
          </cell>
          <cell r="I1963" t="str">
            <v>Auto Adjustment</v>
          </cell>
          <cell r="J1963" t="str">
            <v>2nd Quarter</v>
          </cell>
        </row>
        <row r="1964">
          <cell r="A1964">
            <v>89</v>
          </cell>
          <cell r="B1964">
            <v>31</v>
          </cell>
          <cell r="C1964" t="str">
            <v>GF</v>
          </cell>
          <cell r="D1964" t="str">
            <v>0010</v>
          </cell>
          <cell r="E1964" t="str">
            <v>0500</v>
          </cell>
          <cell r="F1964" t="str">
            <v>0500.5028</v>
          </cell>
          <cell r="G1964">
            <v>-355482.35</v>
          </cell>
          <cell r="H1964" t="str">
            <v>Adjustment</v>
          </cell>
          <cell r="I1964" t="str">
            <v>Auto Adjustment</v>
          </cell>
          <cell r="J1964" t="str">
            <v>2nd Quarter</v>
          </cell>
        </row>
        <row r="1965">
          <cell r="A1965">
            <v>90</v>
          </cell>
          <cell r="B1965">
            <v>31</v>
          </cell>
          <cell r="C1965" t="str">
            <v>GF</v>
          </cell>
          <cell r="D1965" t="str">
            <v>0010</v>
          </cell>
          <cell r="E1965" t="str">
            <v>0500</v>
          </cell>
          <cell r="F1965" t="str">
            <v>0500.8570</v>
          </cell>
          <cell r="G1965">
            <v>-176967.6</v>
          </cell>
          <cell r="H1965" t="str">
            <v>Adjustment</v>
          </cell>
          <cell r="I1965" t="str">
            <v>Auto Adjustment</v>
          </cell>
          <cell r="J1965" t="str">
            <v>2nd Quarter</v>
          </cell>
        </row>
        <row r="1966">
          <cell r="A1966">
            <v>91</v>
          </cell>
          <cell r="B1966">
            <v>31</v>
          </cell>
          <cell r="C1966" t="str">
            <v>GF</v>
          </cell>
          <cell r="D1966" t="str">
            <v>0010</v>
          </cell>
          <cell r="E1966" t="str">
            <v>0500</v>
          </cell>
          <cell r="F1966" t="str">
            <v>0500.8571</v>
          </cell>
          <cell r="G1966">
            <v>-109898.95</v>
          </cell>
          <cell r="H1966" t="str">
            <v>Adjustment</v>
          </cell>
          <cell r="I1966" t="str">
            <v>Auto Adjustment</v>
          </cell>
          <cell r="J1966" t="str">
            <v>2nd Quarter</v>
          </cell>
        </row>
        <row r="1967">
          <cell r="A1967">
            <v>92</v>
          </cell>
          <cell r="B1967">
            <v>31</v>
          </cell>
          <cell r="C1967" t="str">
            <v>GF</v>
          </cell>
          <cell r="D1967" t="str">
            <v>0010</v>
          </cell>
          <cell r="E1967" t="str">
            <v>0500</v>
          </cell>
          <cell r="F1967" t="str">
            <v>0500.8572</v>
          </cell>
          <cell r="G1967">
            <v>-931355.2</v>
          </cell>
          <cell r="H1967" t="str">
            <v>Adjustment</v>
          </cell>
          <cell r="I1967" t="str">
            <v>Auto Adjustment</v>
          </cell>
          <cell r="J1967" t="str">
            <v>2nd Quarter</v>
          </cell>
        </row>
        <row r="1968">
          <cell r="A1968">
            <v>93</v>
          </cell>
          <cell r="B1968">
            <v>31</v>
          </cell>
          <cell r="C1968" t="str">
            <v>GF</v>
          </cell>
          <cell r="D1968" t="str">
            <v>0010</v>
          </cell>
          <cell r="E1968" t="str">
            <v>0500</v>
          </cell>
          <cell r="F1968" t="str">
            <v>0500.8573</v>
          </cell>
          <cell r="G1968">
            <v>-130232.85</v>
          </cell>
          <cell r="H1968" t="str">
            <v>Adjustment</v>
          </cell>
          <cell r="I1968" t="str">
            <v>Auto Adjustment</v>
          </cell>
          <cell r="J1968" t="str">
            <v>2nd Quarter</v>
          </cell>
        </row>
        <row r="1969">
          <cell r="A1969">
            <v>94</v>
          </cell>
          <cell r="B1969">
            <v>31</v>
          </cell>
          <cell r="C1969" t="str">
            <v>GF</v>
          </cell>
          <cell r="D1969" t="str">
            <v>0010</v>
          </cell>
          <cell r="E1969" t="str">
            <v>0500</v>
          </cell>
          <cell r="F1969" t="str">
            <v>0500.8574</v>
          </cell>
          <cell r="G1969">
            <v>-102822.65</v>
          </cell>
          <cell r="H1969" t="str">
            <v>Adjustment</v>
          </cell>
          <cell r="I1969" t="str">
            <v>Auto Adjustment</v>
          </cell>
          <cell r="J1969" t="str">
            <v>2nd Quarter</v>
          </cell>
        </row>
        <row r="1970">
          <cell r="A1970">
            <v>95</v>
          </cell>
          <cell r="B1970">
            <v>31</v>
          </cell>
          <cell r="C1970" t="str">
            <v>GF</v>
          </cell>
          <cell r="D1970" t="str">
            <v>0010</v>
          </cell>
          <cell r="E1970" t="str">
            <v>0500</v>
          </cell>
          <cell r="F1970" t="str">
            <v>0500.8575</v>
          </cell>
          <cell r="G1970">
            <v>-85183.15</v>
          </cell>
          <cell r="H1970" t="str">
            <v>Adjustment</v>
          </cell>
          <cell r="I1970" t="str">
            <v>Auto Adjustment</v>
          </cell>
          <cell r="J1970" t="str">
            <v>2nd Quarter</v>
          </cell>
        </row>
        <row r="1971">
          <cell r="A1971">
            <v>96</v>
          </cell>
          <cell r="B1971">
            <v>31</v>
          </cell>
          <cell r="C1971" t="str">
            <v>GF</v>
          </cell>
          <cell r="D1971" t="str">
            <v>0010</v>
          </cell>
          <cell r="E1971" t="str">
            <v>0500</v>
          </cell>
          <cell r="F1971" t="str">
            <v>0500.8576</v>
          </cell>
          <cell r="G1971">
            <v>-75058.9</v>
          </cell>
          <cell r="H1971" t="str">
            <v>Adjustment</v>
          </cell>
          <cell r="I1971" t="str">
            <v>Auto Adjustment</v>
          </cell>
          <cell r="J1971" t="str">
            <v>2nd Quarter</v>
          </cell>
        </row>
        <row r="1972">
          <cell r="A1972">
            <v>97</v>
          </cell>
          <cell r="B1972">
            <v>31</v>
          </cell>
          <cell r="C1972" t="str">
            <v>GF</v>
          </cell>
          <cell r="D1972" t="str">
            <v>0010</v>
          </cell>
          <cell r="E1972" t="str">
            <v>0500</v>
          </cell>
          <cell r="F1972" t="str">
            <v>0500.8577</v>
          </cell>
          <cell r="G1972">
            <v>-298692.95</v>
          </cell>
          <cell r="H1972" t="str">
            <v>Adjustment</v>
          </cell>
          <cell r="I1972" t="str">
            <v>Auto Adjustment</v>
          </cell>
          <cell r="J1972" t="str">
            <v>2nd Quarter</v>
          </cell>
        </row>
        <row r="1973">
          <cell r="A1973">
            <v>98</v>
          </cell>
          <cell r="B1973">
            <v>31</v>
          </cell>
          <cell r="C1973" t="str">
            <v>GF</v>
          </cell>
          <cell r="D1973" t="str">
            <v>0010</v>
          </cell>
          <cell r="E1973" t="str">
            <v>0500</v>
          </cell>
          <cell r="F1973" t="str">
            <v>0500.8578</v>
          </cell>
          <cell r="G1973">
            <v>-109722.8</v>
          </cell>
          <cell r="H1973" t="str">
            <v>Adjustment</v>
          </cell>
          <cell r="I1973" t="str">
            <v>Auto Adjustment</v>
          </cell>
          <cell r="J1973" t="str">
            <v>2nd Quarter</v>
          </cell>
        </row>
        <row r="1974">
          <cell r="A1974">
            <v>99</v>
          </cell>
          <cell r="B1974">
            <v>31</v>
          </cell>
          <cell r="C1974" t="str">
            <v>GF</v>
          </cell>
          <cell r="D1974" t="str">
            <v>0010</v>
          </cell>
          <cell r="E1974" t="str">
            <v>0500</v>
          </cell>
          <cell r="F1974" t="str">
            <v>0500.8905</v>
          </cell>
          <cell r="G1974">
            <v>-124340.95</v>
          </cell>
          <cell r="H1974" t="str">
            <v>Adjustment</v>
          </cell>
          <cell r="I1974" t="str">
            <v>Auto Adjustment</v>
          </cell>
          <cell r="J1974" t="str">
            <v>2nd Quarter</v>
          </cell>
        </row>
        <row r="1975">
          <cell r="A1975">
            <v>100</v>
          </cell>
          <cell r="B1975">
            <v>31</v>
          </cell>
          <cell r="C1975" t="str">
            <v>GF</v>
          </cell>
          <cell r="D1975" t="str">
            <v>0010</v>
          </cell>
          <cell r="E1975" t="str">
            <v>0500</v>
          </cell>
          <cell r="F1975" t="str">
            <v>0500.8906</v>
          </cell>
          <cell r="G1975">
            <v>-320999.85</v>
          </cell>
          <cell r="H1975" t="str">
            <v>Adjustment</v>
          </cell>
          <cell r="I1975" t="str">
            <v>Auto Adjustment</v>
          </cell>
          <cell r="J1975" t="str">
            <v>2nd Quarter</v>
          </cell>
        </row>
        <row r="1976">
          <cell r="A1976">
            <v>101</v>
          </cell>
          <cell r="B1976">
            <v>32</v>
          </cell>
          <cell r="C1976" t="str">
            <v>GF</v>
          </cell>
          <cell r="D1976" t="str">
            <v>0010</v>
          </cell>
          <cell r="E1976" t="str">
            <v>0501</v>
          </cell>
          <cell r="F1976" t="str">
            <v>0501</v>
          </cell>
          <cell r="G1976">
            <v>-5994.85</v>
          </cell>
          <cell r="H1976" t="str">
            <v>Adjustment</v>
          </cell>
          <cell r="I1976" t="str">
            <v>Auto Adjustment</v>
          </cell>
          <cell r="J1976" t="str">
            <v>2nd Quarter</v>
          </cell>
        </row>
        <row r="1977">
          <cell r="A1977">
            <v>102</v>
          </cell>
          <cell r="B1977">
            <v>85</v>
          </cell>
          <cell r="C1977" t="str">
            <v>NON-GF</v>
          </cell>
          <cell r="D1977" t="str">
            <v>1344</v>
          </cell>
          <cell r="E1977" t="str">
            <v>0505</v>
          </cell>
          <cell r="F1977" t="str">
            <v>0505</v>
          </cell>
          <cell r="G1977">
            <v>-1000</v>
          </cell>
          <cell r="H1977" t="str">
            <v>Adjustment</v>
          </cell>
          <cell r="I1977" t="str">
            <v>Auto Adjustment</v>
          </cell>
          <cell r="J1977" t="str">
            <v>2nd Quarter</v>
          </cell>
        </row>
        <row r="1978">
          <cell r="A1978">
            <v>103</v>
          </cell>
          <cell r="B1978">
            <v>79</v>
          </cell>
          <cell r="C1978" t="str">
            <v>NON-GF</v>
          </cell>
          <cell r="D1978" t="str">
            <v>1240</v>
          </cell>
          <cell r="E1978" t="str">
            <v>0506</v>
          </cell>
          <cell r="F1978" t="str">
            <v>0506</v>
          </cell>
          <cell r="G1978">
            <v>-6854.9</v>
          </cell>
          <cell r="H1978" t="str">
            <v>Adjustment</v>
          </cell>
          <cell r="I1978" t="str">
            <v>Auto Adjustment</v>
          </cell>
          <cell r="J1978" t="str">
            <v>2nd Quarter</v>
          </cell>
        </row>
        <row r="1979">
          <cell r="A1979">
            <v>104</v>
          </cell>
          <cell r="B1979">
            <v>33</v>
          </cell>
          <cell r="C1979" t="str">
            <v>GF</v>
          </cell>
          <cell r="D1979" t="str">
            <v>0010</v>
          </cell>
          <cell r="E1979" t="str">
            <v>0510</v>
          </cell>
          <cell r="F1979" t="str">
            <v>0510.6435</v>
          </cell>
          <cell r="G1979">
            <v>-248090.4</v>
          </cell>
          <cell r="H1979" t="str">
            <v>Adjustment</v>
          </cell>
          <cell r="I1979" t="str">
            <v>Auto Adjustment</v>
          </cell>
          <cell r="J1979" t="str">
            <v>2nd Quarter</v>
          </cell>
        </row>
        <row r="1980">
          <cell r="A1980">
            <v>105</v>
          </cell>
          <cell r="B1980">
            <v>33</v>
          </cell>
          <cell r="C1980" t="str">
            <v>GF</v>
          </cell>
          <cell r="D1980" t="str">
            <v>0010</v>
          </cell>
          <cell r="E1980" t="str">
            <v>0510</v>
          </cell>
          <cell r="F1980" t="str">
            <v>0510.6442</v>
          </cell>
          <cell r="G1980">
            <v>-658883.4</v>
          </cell>
          <cell r="H1980" t="str">
            <v>Adjustment</v>
          </cell>
          <cell r="I1980" t="str">
            <v>Auto Adjustment</v>
          </cell>
          <cell r="J1980" t="str">
            <v>2nd Quarter</v>
          </cell>
        </row>
        <row r="1981">
          <cell r="A1981">
            <v>106</v>
          </cell>
          <cell r="B1981">
            <v>33</v>
          </cell>
          <cell r="C1981" t="str">
            <v>GF</v>
          </cell>
          <cell r="D1981" t="str">
            <v>0010</v>
          </cell>
          <cell r="E1981" t="str">
            <v>0510</v>
          </cell>
          <cell r="F1981" t="str">
            <v>0510.6458</v>
          </cell>
          <cell r="G1981">
            <v>-52156.85</v>
          </cell>
          <cell r="H1981" t="str">
            <v>Adjustment</v>
          </cell>
          <cell r="I1981" t="str">
            <v>Auto Adjustment</v>
          </cell>
          <cell r="J1981" t="str">
            <v>2nd Quarter</v>
          </cell>
        </row>
        <row r="1982">
          <cell r="A1982">
            <v>107</v>
          </cell>
          <cell r="B1982">
            <v>33</v>
          </cell>
          <cell r="C1982" t="str">
            <v>GF</v>
          </cell>
          <cell r="D1982" t="str">
            <v>0010</v>
          </cell>
          <cell r="E1982" t="str">
            <v>0510</v>
          </cell>
          <cell r="F1982" t="str">
            <v>0510.6478</v>
          </cell>
          <cell r="G1982">
            <v>-136013.55</v>
          </cell>
          <cell r="H1982" t="str">
            <v>Adjustment</v>
          </cell>
          <cell r="I1982" t="str">
            <v>Auto Adjustment</v>
          </cell>
          <cell r="J1982" t="str">
            <v>2nd Quarter</v>
          </cell>
        </row>
        <row r="1983">
          <cell r="A1983">
            <v>108</v>
          </cell>
          <cell r="B1983">
            <v>33</v>
          </cell>
          <cell r="C1983" t="str">
            <v>GF</v>
          </cell>
          <cell r="D1983" t="str">
            <v>0010</v>
          </cell>
          <cell r="E1983" t="str">
            <v>0510</v>
          </cell>
          <cell r="F1983" t="str">
            <v>0510.6481</v>
          </cell>
          <cell r="G1983">
            <v>-88481.3</v>
          </cell>
          <cell r="H1983" t="str">
            <v>Adjustment</v>
          </cell>
          <cell r="I1983" t="str">
            <v>Auto Adjustment</v>
          </cell>
          <cell r="J1983" t="str">
            <v>2nd Quarter</v>
          </cell>
        </row>
        <row r="1984">
          <cell r="A1984">
            <v>109</v>
          </cell>
          <cell r="B1984">
            <v>33</v>
          </cell>
          <cell r="C1984" t="str">
            <v>GF</v>
          </cell>
          <cell r="D1984" t="str">
            <v>0010</v>
          </cell>
          <cell r="E1984" t="str">
            <v>0510</v>
          </cell>
          <cell r="F1984" t="str">
            <v>0510.6483</v>
          </cell>
          <cell r="G1984">
            <v>-171138.75</v>
          </cell>
          <cell r="H1984" t="str">
            <v>Adjustment</v>
          </cell>
          <cell r="I1984" t="str">
            <v>Auto Adjustment</v>
          </cell>
          <cell r="J1984" t="str">
            <v>2nd Quarter</v>
          </cell>
        </row>
        <row r="1985">
          <cell r="A1985">
            <v>110</v>
          </cell>
          <cell r="B1985">
            <v>33</v>
          </cell>
          <cell r="C1985" t="str">
            <v>GF</v>
          </cell>
          <cell r="D1985" t="str">
            <v>0010</v>
          </cell>
          <cell r="E1985" t="str">
            <v>0510</v>
          </cell>
          <cell r="F1985" t="str">
            <v>0510.6491</v>
          </cell>
          <cell r="G1985">
            <v>-77463.6</v>
          </cell>
          <cell r="H1985" t="str">
            <v>Adjustment</v>
          </cell>
          <cell r="I1985" t="str">
            <v>Auto Adjustment</v>
          </cell>
          <cell r="J1985" t="str">
            <v>2nd Quarter</v>
          </cell>
        </row>
        <row r="1986">
          <cell r="A1986">
            <v>111</v>
          </cell>
          <cell r="B1986">
            <v>33</v>
          </cell>
          <cell r="C1986" t="str">
            <v>GF</v>
          </cell>
          <cell r="D1986" t="str">
            <v>0010</v>
          </cell>
          <cell r="E1986" t="str">
            <v>0510</v>
          </cell>
          <cell r="F1986" t="str">
            <v>0510.6498</v>
          </cell>
          <cell r="G1986">
            <v>-21959.45</v>
          </cell>
          <cell r="H1986" t="str">
            <v>Adjustment</v>
          </cell>
          <cell r="I1986" t="str">
            <v>Auto Adjustment</v>
          </cell>
          <cell r="J1986" t="str">
            <v>2nd Quarter</v>
          </cell>
        </row>
        <row r="1987">
          <cell r="A1987">
            <v>112</v>
          </cell>
          <cell r="B1987">
            <v>33</v>
          </cell>
          <cell r="C1987" t="str">
            <v>GF</v>
          </cell>
          <cell r="D1987" t="str">
            <v>0010</v>
          </cell>
          <cell r="E1987" t="str">
            <v>0510</v>
          </cell>
          <cell r="F1987" t="str">
            <v>0510.6500</v>
          </cell>
          <cell r="G1987">
            <v>-313021.1</v>
          </cell>
          <cell r="H1987" t="str">
            <v>Adjustment</v>
          </cell>
          <cell r="I1987" t="str">
            <v>Auto Adjustment</v>
          </cell>
          <cell r="J1987" t="str">
            <v>2nd Quarter</v>
          </cell>
        </row>
        <row r="1988">
          <cell r="A1988">
            <v>113</v>
          </cell>
          <cell r="B1988">
            <v>33</v>
          </cell>
          <cell r="C1988" t="str">
            <v>GF</v>
          </cell>
          <cell r="D1988" t="str">
            <v>0010</v>
          </cell>
          <cell r="E1988" t="str">
            <v>0510</v>
          </cell>
          <cell r="F1988" t="str">
            <v>0510.6510</v>
          </cell>
          <cell r="G1988">
            <v>-368330.65</v>
          </cell>
          <cell r="H1988" t="str">
            <v>Adjustment</v>
          </cell>
          <cell r="I1988" t="str">
            <v>Auto Adjustment</v>
          </cell>
          <cell r="J1988" t="str">
            <v>2nd Quarter</v>
          </cell>
        </row>
        <row r="1989">
          <cell r="A1989">
            <v>114</v>
          </cell>
          <cell r="B1989">
            <v>34</v>
          </cell>
          <cell r="C1989" t="str">
            <v>GF</v>
          </cell>
          <cell r="D1989" t="str">
            <v>0010</v>
          </cell>
          <cell r="E1989" t="str">
            <v>0530</v>
          </cell>
          <cell r="F1989" t="str">
            <v>0530.6697</v>
          </cell>
          <cell r="G1989">
            <v>-560721.6</v>
          </cell>
          <cell r="H1989" t="str">
            <v>Adjustment</v>
          </cell>
          <cell r="I1989" t="str">
            <v>Auto Adjustment</v>
          </cell>
          <cell r="J1989" t="str">
            <v>2nd Quarter</v>
          </cell>
        </row>
        <row r="1990">
          <cell r="A1990">
            <v>115</v>
          </cell>
          <cell r="B1990">
            <v>34</v>
          </cell>
          <cell r="C1990" t="str">
            <v>GF</v>
          </cell>
          <cell r="D1990" t="str">
            <v>0010</v>
          </cell>
          <cell r="E1990" t="str">
            <v>0530</v>
          </cell>
          <cell r="F1990" t="str">
            <v>0530.6696</v>
          </cell>
          <cell r="G1990">
            <v>-461040.65</v>
          </cell>
          <cell r="H1990" t="str">
            <v>Adjustment</v>
          </cell>
          <cell r="I1990" t="str">
            <v>Auto Adjustment</v>
          </cell>
          <cell r="J1990" t="str">
            <v>2nd Quarter</v>
          </cell>
        </row>
        <row r="1991">
          <cell r="A1991">
            <v>116</v>
          </cell>
          <cell r="B1991">
            <v>34</v>
          </cell>
          <cell r="C1991" t="str">
            <v>GF</v>
          </cell>
          <cell r="D1991" t="str">
            <v>0010</v>
          </cell>
          <cell r="E1991" t="str">
            <v>0530</v>
          </cell>
          <cell r="F1991" t="str">
            <v>0530.6695</v>
          </cell>
          <cell r="G1991">
            <v>-90317.9</v>
          </cell>
          <cell r="H1991" t="str">
            <v>Adjustment</v>
          </cell>
          <cell r="I1991" t="str">
            <v>Auto Adjustment</v>
          </cell>
          <cell r="J1991" t="str">
            <v>2nd Quarter</v>
          </cell>
        </row>
        <row r="1992">
          <cell r="A1992">
            <v>117</v>
          </cell>
          <cell r="B1992">
            <v>34</v>
          </cell>
          <cell r="C1992" t="str">
            <v>GF</v>
          </cell>
          <cell r="D1992" t="str">
            <v>0010</v>
          </cell>
          <cell r="E1992" t="str">
            <v>0530</v>
          </cell>
          <cell r="F1992" t="str">
            <v>0530.6700</v>
          </cell>
          <cell r="G1992">
            <v>-200072.8</v>
          </cell>
          <cell r="H1992" t="str">
            <v>Adjustment</v>
          </cell>
          <cell r="I1992" t="str">
            <v>Auto Adjustment</v>
          </cell>
          <cell r="J1992" t="str">
            <v>2nd Quarter</v>
          </cell>
        </row>
        <row r="1993">
          <cell r="A1993">
            <v>118</v>
          </cell>
          <cell r="B1993">
            <v>35</v>
          </cell>
          <cell r="C1993" t="str">
            <v>GF</v>
          </cell>
          <cell r="D1993" t="str">
            <v>0010</v>
          </cell>
          <cell r="E1993" t="str">
            <v>0535</v>
          </cell>
          <cell r="F1993" t="str">
            <v>0535.1421</v>
          </cell>
          <cell r="G1993">
            <v>-193373.1</v>
          </cell>
          <cell r="H1993" t="str">
            <v>Adjustment</v>
          </cell>
          <cell r="I1993" t="str">
            <v>Auto Adjustment</v>
          </cell>
          <cell r="J1993" t="str">
            <v>2nd Quarter</v>
          </cell>
        </row>
        <row r="1994">
          <cell r="A1994">
            <v>119</v>
          </cell>
          <cell r="B1994">
            <v>35</v>
          </cell>
          <cell r="C1994" t="str">
            <v>GF</v>
          </cell>
          <cell r="D1994" t="str">
            <v>0010</v>
          </cell>
          <cell r="E1994" t="str">
            <v>0535</v>
          </cell>
          <cell r="F1994" t="str">
            <v>0535.1422</v>
          </cell>
          <cell r="G1994">
            <v>-134764.6</v>
          </cell>
          <cell r="H1994" t="str">
            <v>Adjustment</v>
          </cell>
          <cell r="I1994" t="str">
            <v>Auto Adjustment</v>
          </cell>
          <cell r="J1994" t="str">
            <v>2nd Quarter</v>
          </cell>
        </row>
        <row r="1995">
          <cell r="A1995">
            <v>120</v>
          </cell>
          <cell r="B1995">
            <v>35</v>
          </cell>
          <cell r="C1995" t="str">
            <v>GF</v>
          </cell>
          <cell r="D1995" t="str">
            <v>0010</v>
          </cell>
          <cell r="E1995" t="str">
            <v>0535</v>
          </cell>
          <cell r="F1995" t="str">
            <v>0535.1423</v>
          </cell>
          <cell r="G1995">
            <v>-45794.05</v>
          </cell>
          <cell r="H1995" t="str">
            <v>Adjustment</v>
          </cell>
          <cell r="I1995" t="str">
            <v>Auto Adjustment</v>
          </cell>
          <cell r="J1995" t="str">
            <v>2nd Quarter</v>
          </cell>
        </row>
        <row r="1996">
          <cell r="A1996">
            <v>121</v>
          </cell>
          <cell r="B1996">
            <v>35</v>
          </cell>
          <cell r="C1996" t="str">
            <v>GF</v>
          </cell>
          <cell r="D1996" t="str">
            <v>0010</v>
          </cell>
          <cell r="E1996" t="str">
            <v>0535</v>
          </cell>
          <cell r="F1996" t="str">
            <v>0535.1424</v>
          </cell>
          <cell r="G1996">
            <v>-84993.05</v>
          </cell>
          <cell r="H1996" t="str">
            <v>Adjustment</v>
          </cell>
          <cell r="I1996" t="str">
            <v>Auto Adjustment</v>
          </cell>
          <cell r="J1996" t="str">
            <v>2nd Quarter</v>
          </cell>
        </row>
        <row r="1997">
          <cell r="A1997">
            <v>122</v>
          </cell>
          <cell r="B1997">
            <v>35</v>
          </cell>
          <cell r="C1997" t="str">
            <v>GF</v>
          </cell>
          <cell r="D1997" t="str">
            <v>0010</v>
          </cell>
          <cell r="E1997" t="str">
            <v>0535</v>
          </cell>
          <cell r="F1997" t="str">
            <v>0535.1425</v>
          </cell>
          <cell r="G1997">
            <v>-86820.8</v>
          </cell>
          <cell r="H1997" t="str">
            <v>Adjustment</v>
          </cell>
          <cell r="I1997" t="str">
            <v>Auto Adjustment</v>
          </cell>
          <cell r="J1997" t="str">
            <v>2nd Quarter</v>
          </cell>
        </row>
        <row r="1998">
          <cell r="A1998">
            <v>123</v>
          </cell>
          <cell r="B1998">
            <v>35</v>
          </cell>
          <cell r="C1998" t="str">
            <v>GF</v>
          </cell>
          <cell r="D1998" t="str">
            <v>0010</v>
          </cell>
          <cell r="E1998" t="str">
            <v>0535</v>
          </cell>
          <cell r="F1998" t="str">
            <v>0535.1426</v>
          </cell>
          <cell r="G1998">
            <v>-376292.95</v>
          </cell>
          <cell r="H1998" t="str">
            <v>Adjustment</v>
          </cell>
          <cell r="I1998" t="str">
            <v>Auto Adjustment</v>
          </cell>
          <cell r="J1998" t="str">
            <v>2nd Quarter</v>
          </cell>
        </row>
        <row r="1999">
          <cell r="A1999">
            <v>124</v>
          </cell>
          <cell r="B1999">
            <v>36</v>
          </cell>
          <cell r="C1999" t="str">
            <v>GF</v>
          </cell>
          <cell r="D1999" t="str">
            <v>0010</v>
          </cell>
          <cell r="E1999" t="str">
            <v>0540</v>
          </cell>
          <cell r="F1999" t="str">
            <v>0540.6600</v>
          </cell>
          <cell r="G1999">
            <v>-220337.55</v>
          </cell>
          <cell r="H1999" t="str">
            <v>Adjustment</v>
          </cell>
          <cell r="I1999" t="str">
            <v>Auto Adjustment</v>
          </cell>
          <cell r="J1999" t="str">
            <v>2nd Quarter</v>
          </cell>
        </row>
        <row r="2000">
          <cell r="A2000">
            <v>125</v>
          </cell>
          <cell r="B2000">
            <v>36</v>
          </cell>
          <cell r="C2000" t="str">
            <v>GF</v>
          </cell>
          <cell r="D2000" t="str">
            <v>0010</v>
          </cell>
          <cell r="E2000" t="str">
            <v>0540</v>
          </cell>
          <cell r="F2000" t="str">
            <v>0540.6603</v>
          </cell>
          <cell r="G2000">
            <v>-240227.55</v>
          </cell>
          <cell r="H2000" t="str">
            <v>Adjustment</v>
          </cell>
          <cell r="I2000" t="str">
            <v>Auto Adjustment</v>
          </cell>
          <cell r="J2000" t="str">
            <v>2nd Quarter</v>
          </cell>
        </row>
        <row r="2001">
          <cell r="A2001">
            <v>126</v>
          </cell>
          <cell r="B2001">
            <v>36</v>
          </cell>
          <cell r="C2001" t="str">
            <v>GF</v>
          </cell>
          <cell r="D2001" t="str">
            <v>0010</v>
          </cell>
          <cell r="E2001" t="str">
            <v>0540</v>
          </cell>
          <cell r="F2001" t="str">
            <v>0540.6606</v>
          </cell>
          <cell r="G2001">
            <v>-230797.2</v>
          </cell>
          <cell r="H2001" t="str">
            <v>Adjustment</v>
          </cell>
          <cell r="I2001" t="str">
            <v>Auto Adjustment</v>
          </cell>
          <cell r="J2001" t="str">
            <v>2nd Quarter</v>
          </cell>
        </row>
        <row r="2002">
          <cell r="A2002">
            <v>127</v>
          </cell>
          <cell r="B2002">
            <v>36</v>
          </cell>
          <cell r="C2002" t="str">
            <v>GF</v>
          </cell>
          <cell r="D2002" t="str">
            <v>0010</v>
          </cell>
          <cell r="E2002" t="str">
            <v>0540</v>
          </cell>
          <cell r="F2002" t="str">
            <v>0540.6609</v>
          </cell>
          <cell r="G2002">
            <v>-237731.3</v>
          </cell>
          <cell r="H2002" t="str">
            <v>Adjustment</v>
          </cell>
          <cell r="I2002" t="str">
            <v>Auto Adjustment</v>
          </cell>
          <cell r="J2002" t="str">
            <v>2nd Quarter</v>
          </cell>
        </row>
        <row r="2003">
          <cell r="A2003">
            <v>128</v>
          </cell>
          <cell r="B2003">
            <v>36</v>
          </cell>
          <cell r="C2003" t="str">
            <v>GF</v>
          </cell>
          <cell r="D2003" t="str">
            <v>0010</v>
          </cell>
          <cell r="E2003" t="str">
            <v>0540</v>
          </cell>
          <cell r="F2003" t="str">
            <v>0540.6611</v>
          </cell>
          <cell r="G2003">
            <v>-7850</v>
          </cell>
          <cell r="H2003" t="str">
            <v>Adjustment</v>
          </cell>
          <cell r="I2003" t="str">
            <v>Auto Adjustment</v>
          </cell>
          <cell r="J2003" t="str">
            <v>2nd Quarter</v>
          </cell>
        </row>
        <row r="2004">
          <cell r="A2004">
            <v>129</v>
          </cell>
          <cell r="B2004">
            <v>92</v>
          </cell>
          <cell r="C2004" t="str">
            <v>NON-GF</v>
          </cell>
          <cell r="D2004" t="str">
            <v>1561</v>
          </cell>
          <cell r="E2004" t="str">
            <v>0561</v>
          </cell>
          <cell r="F2004" t="str">
            <v>0561</v>
          </cell>
          <cell r="G2004">
            <v>-324976</v>
          </cell>
          <cell r="H2004" t="str">
            <v>Adjustment</v>
          </cell>
          <cell r="I2004" t="str">
            <v>Auto Adjustment</v>
          </cell>
          <cell r="J2004" t="str">
            <v>2nd Quarter</v>
          </cell>
        </row>
        <row r="2005">
          <cell r="A2005">
            <v>130</v>
          </cell>
          <cell r="B2005">
            <v>62</v>
          </cell>
          <cell r="C2005" t="str">
            <v>NON-GF</v>
          </cell>
          <cell r="D2005" t="str">
            <v>1135</v>
          </cell>
          <cell r="E2005" t="str">
            <v>0583</v>
          </cell>
          <cell r="F2005" t="str">
            <v>0583</v>
          </cell>
          <cell r="G2005">
            <v>-70523.55</v>
          </cell>
          <cell r="H2005" t="str">
            <v>Adjustment</v>
          </cell>
          <cell r="I2005" t="str">
            <v>Auto Adjustment</v>
          </cell>
          <cell r="J2005" t="str">
            <v>2nd Quarter</v>
          </cell>
        </row>
        <row r="2006">
          <cell r="A2006">
            <v>131</v>
          </cell>
          <cell r="B2006">
            <v>112</v>
          </cell>
          <cell r="C2006" t="str">
            <v>NON-GF</v>
          </cell>
          <cell r="D2006" t="str">
            <v>5511</v>
          </cell>
          <cell r="E2006" t="str">
            <v>0601</v>
          </cell>
          <cell r="F2006" t="str">
            <v>0601.0602</v>
          </cell>
          <cell r="G2006">
            <v>-1841509.25</v>
          </cell>
          <cell r="H2006" t="str">
            <v>Adjustment</v>
          </cell>
          <cell r="I2006" t="str">
            <v>Auto Adjustment</v>
          </cell>
          <cell r="J2006" t="str">
            <v>2nd Quarter</v>
          </cell>
        </row>
        <row r="2007">
          <cell r="A2007">
            <v>132</v>
          </cell>
          <cell r="B2007">
            <v>112</v>
          </cell>
          <cell r="C2007" t="str">
            <v>NON-GF</v>
          </cell>
          <cell r="D2007" t="str">
            <v>5511</v>
          </cell>
          <cell r="E2007" t="str">
            <v>0601</v>
          </cell>
          <cell r="F2007" t="str">
            <v>0601.0604</v>
          </cell>
          <cell r="G2007">
            <v>-191612.75</v>
          </cell>
          <cell r="H2007" t="str">
            <v>Adjustment</v>
          </cell>
          <cell r="I2007" t="str">
            <v>Auto Adjustment</v>
          </cell>
          <cell r="J2007" t="str">
            <v>2nd Quarter</v>
          </cell>
        </row>
        <row r="2008">
          <cell r="A2008">
            <v>133</v>
          </cell>
          <cell r="B2008">
            <v>112</v>
          </cell>
          <cell r="C2008" t="str">
            <v>NON-GF</v>
          </cell>
          <cell r="D2008" t="str">
            <v>5511</v>
          </cell>
          <cell r="E2008" t="str">
            <v>0601</v>
          </cell>
          <cell r="F2008" t="str">
            <v>0601.0615</v>
          </cell>
          <cell r="G2008">
            <v>-75358.95</v>
          </cell>
          <cell r="H2008" t="str">
            <v>Adjustment</v>
          </cell>
          <cell r="I2008" t="str">
            <v>Auto Adjustment</v>
          </cell>
          <cell r="J2008" t="str">
            <v>2nd Quarter</v>
          </cell>
        </row>
        <row r="2009">
          <cell r="A2009">
            <v>134</v>
          </cell>
          <cell r="B2009">
            <v>112</v>
          </cell>
          <cell r="C2009" t="str">
            <v>NON-GF</v>
          </cell>
          <cell r="D2009" t="str">
            <v>5511</v>
          </cell>
          <cell r="E2009" t="str">
            <v>0601</v>
          </cell>
          <cell r="F2009" t="str">
            <v>0601.5570</v>
          </cell>
          <cell r="G2009">
            <v>-231949.6</v>
          </cell>
          <cell r="H2009" t="str">
            <v>Adjustment</v>
          </cell>
          <cell r="I2009" t="str">
            <v>Auto Adjustment</v>
          </cell>
          <cell r="J2009" t="str">
            <v>2nd Quarter</v>
          </cell>
        </row>
        <row r="2010">
          <cell r="A2010">
            <v>135</v>
          </cell>
          <cell r="B2010">
            <v>37</v>
          </cell>
          <cell r="C2010" t="str">
            <v>GF</v>
          </cell>
          <cell r="D2010" t="str">
            <v>0010</v>
          </cell>
          <cell r="E2010" t="str">
            <v>0610</v>
          </cell>
          <cell r="F2010" t="str">
            <v>0610</v>
          </cell>
          <cell r="G2010">
            <v>-40361.35</v>
          </cell>
          <cell r="H2010" t="str">
            <v>Adjustment</v>
          </cell>
          <cell r="I2010" t="str">
            <v>Auto Adjustment</v>
          </cell>
          <cell r="J2010" t="str">
            <v>2nd Quarter</v>
          </cell>
        </row>
        <row r="2011">
          <cell r="A2011">
            <v>136</v>
          </cell>
          <cell r="B2011">
            <v>38</v>
          </cell>
          <cell r="C2011" t="str">
            <v>GF</v>
          </cell>
          <cell r="D2011" t="str">
            <v>0010</v>
          </cell>
          <cell r="E2011" t="str">
            <v>0630</v>
          </cell>
          <cell r="F2011" t="str">
            <v>0630</v>
          </cell>
          <cell r="G2011">
            <v>-16400.6</v>
          </cell>
          <cell r="H2011" t="str">
            <v>Adjustment</v>
          </cell>
          <cell r="I2011" t="str">
            <v>Auto Adjustment</v>
          </cell>
          <cell r="J2011" t="str">
            <v>2nd Quarter</v>
          </cell>
        </row>
        <row r="2012">
          <cell r="A2012">
            <v>137</v>
          </cell>
          <cell r="B2012">
            <v>90</v>
          </cell>
          <cell r="C2012" t="str">
            <v>NON-GF</v>
          </cell>
          <cell r="D2012" t="str">
            <v>1451</v>
          </cell>
          <cell r="E2012" t="str">
            <v>0640</v>
          </cell>
          <cell r="F2012" t="str">
            <v>0640.8640</v>
          </cell>
          <cell r="G2012">
            <v>-576585.5</v>
          </cell>
          <cell r="H2012" t="str">
            <v>Adjustment</v>
          </cell>
          <cell r="I2012" t="str">
            <v>Auto Adjustment</v>
          </cell>
          <cell r="J2012" t="str">
            <v>2nd Quarter</v>
          </cell>
        </row>
        <row r="2013">
          <cell r="A2013">
            <v>138</v>
          </cell>
          <cell r="B2013">
            <v>90</v>
          </cell>
          <cell r="C2013" t="str">
            <v>NON-GF</v>
          </cell>
          <cell r="D2013" t="str">
            <v>1451</v>
          </cell>
          <cell r="E2013" t="str">
            <v>0640</v>
          </cell>
          <cell r="F2013" t="str">
            <v>0640.8700</v>
          </cell>
          <cell r="G2013">
            <v>-477490.55</v>
          </cell>
          <cell r="H2013" t="str">
            <v>Adjustment</v>
          </cell>
          <cell r="I2013" t="str">
            <v>Auto Adjustment</v>
          </cell>
          <cell r="J2013" t="str">
            <v>2nd Quarter</v>
          </cell>
        </row>
        <row r="2014">
          <cell r="A2014">
            <v>139</v>
          </cell>
          <cell r="B2014">
            <v>90</v>
          </cell>
          <cell r="C2014" t="str">
            <v>NON-GF</v>
          </cell>
          <cell r="D2014" t="str">
            <v>1451</v>
          </cell>
          <cell r="E2014" t="str">
            <v>0640</v>
          </cell>
          <cell r="F2014" t="str">
            <v>0640.8720</v>
          </cell>
          <cell r="G2014">
            <v>-337187.05</v>
          </cell>
          <cell r="H2014" t="str">
            <v>Adjustment</v>
          </cell>
          <cell r="I2014" t="str">
            <v>Auto Adjustment</v>
          </cell>
          <cell r="J2014" t="str">
            <v>2nd Quarter</v>
          </cell>
        </row>
        <row r="2015">
          <cell r="A2015">
            <v>140</v>
          </cell>
          <cell r="B2015">
            <v>91</v>
          </cell>
          <cell r="C2015" t="str">
            <v>NON-GF</v>
          </cell>
          <cell r="D2015" t="str">
            <v>1452</v>
          </cell>
          <cell r="E2015" t="str">
            <v>0641</v>
          </cell>
          <cell r="F2015" t="str">
            <v>0641</v>
          </cell>
          <cell r="G2015">
            <v>-921211.7</v>
          </cell>
          <cell r="H2015" t="str">
            <v>Adjustment</v>
          </cell>
          <cell r="I2015" t="str">
            <v>Auto Adjustment</v>
          </cell>
          <cell r="J2015" t="str">
            <v>2nd Quarter</v>
          </cell>
        </row>
        <row r="2016">
          <cell r="A2016">
            <v>141</v>
          </cell>
          <cell r="B2016">
            <v>39</v>
          </cell>
          <cell r="C2016" t="str">
            <v>GF</v>
          </cell>
          <cell r="D2016" t="str">
            <v>0010</v>
          </cell>
          <cell r="E2016" t="str">
            <v>0645</v>
          </cell>
          <cell r="F2016" t="str">
            <v>0645</v>
          </cell>
          <cell r="G2016">
            <v>-18400</v>
          </cell>
          <cell r="H2016" t="str">
            <v>Adjustment</v>
          </cell>
          <cell r="I2016" t="str">
            <v>Auto Adjustment</v>
          </cell>
          <cell r="J2016" t="str">
            <v>2nd Quarter</v>
          </cell>
        </row>
        <row r="2017">
          <cell r="A2017">
            <v>142</v>
          </cell>
          <cell r="B2017">
            <v>40</v>
          </cell>
          <cell r="C2017" t="str">
            <v>GF</v>
          </cell>
          <cell r="D2017" t="str">
            <v>0010</v>
          </cell>
          <cell r="E2017" t="str">
            <v>0650</v>
          </cell>
          <cell r="F2017" t="str">
            <v>0650</v>
          </cell>
          <cell r="G2017">
            <v>-21337.85</v>
          </cell>
          <cell r="H2017" t="str">
            <v>Adjustment</v>
          </cell>
          <cell r="I2017" t="str">
            <v>Auto Adjustment</v>
          </cell>
          <cell r="J2017" t="str">
            <v>2nd Quarter</v>
          </cell>
        </row>
        <row r="2018">
          <cell r="A2018">
            <v>143</v>
          </cell>
          <cell r="B2018">
            <v>41</v>
          </cell>
          <cell r="C2018" t="str">
            <v>GF</v>
          </cell>
          <cell r="D2018" t="str">
            <v>0010</v>
          </cell>
          <cell r="E2018" t="str">
            <v>0655</v>
          </cell>
          <cell r="F2018" t="str">
            <v>0655</v>
          </cell>
          <cell r="G2018">
            <v>-5000</v>
          </cell>
          <cell r="H2018" t="str">
            <v>Adjustment</v>
          </cell>
          <cell r="I2018" t="str">
            <v>Auto Adjustment</v>
          </cell>
          <cell r="J2018" t="str">
            <v>2nd Quarter</v>
          </cell>
        </row>
        <row r="2019">
          <cell r="A2019">
            <v>144</v>
          </cell>
          <cell r="B2019">
            <v>42</v>
          </cell>
          <cell r="C2019" t="str">
            <v>GF</v>
          </cell>
          <cell r="D2019" t="str">
            <v>0010</v>
          </cell>
          <cell r="E2019" t="str">
            <v>0656</v>
          </cell>
          <cell r="F2019" t="str">
            <v>0656</v>
          </cell>
          <cell r="G2019">
            <v>-389136.65</v>
          </cell>
          <cell r="H2019" t="str">
            <v>Adjustment</v>
          </cell>
          <cell r="I2019" t="str">
            <v>Auto Adjustment</v>
          </cell>
          <cell r="J2019" t="str">
            <v>2nd Quarter</v>
          </cell>
        </row>
        <row r="2020">
          <cell r="A2020">
            <v>145</v>
          </cell>
          <cell r="B2020">
            <v>106</v>
          </cell>
          <cell r="C2020" t="str">
            <v>NON-GF</v>
          </cell>
          <cell r="D2020" t="str">
            <v>5420</v>
          </cell>
          <cell r="E2020" t="str">
            <v>0666</v>
          </cell>
          <cell r="F2020" t="str">
            <v>0666</v>
          </cell>
          <cell r="G2020">
            <v>-1784286.4</v>
          </cell>
          <cell r="H2020" t="str">
            <v>Adjustment</v>
          </cell>
          <cell r="I2020" t="str">
            <v>Auto Adjustment</v>
          </cell>
          <cell r="J2020" t="str">
            <v>2nd Quarter</v>
          </cell>
        </row>
        <row r="2021">
          <cell r="A2021">
            <v>146</v>
          </cell>
          <cell r="B2021">
            <v>43</v>
          </cell>
          <cell r="C2021" t="str">
            <v>GF</v>
          </cell>
          <cell r="D2021" t="str">
            <v>0010</v>
          </cell>
          <cell r="E2021" t="str">
            <v>0670</v>
          </cell>
          <cell r="F2021" t="str">
            <v>0670.1597</v>
          </cell>
          <cell r="G2021">
            <v>-128821.75</v>
          </cell>
          <cell r="H2021" t="str">
            <v>Adjustment</v>
          </cell>
          <cell r="I2021" t="str">
            <v>Auto Adjustment</v>
          </cell>
          <cell r="J2021" t="str">
            <v>2nd Quarter</v>
          </cell>
        </row>
        <row r="2022">
          <cell r="A2022">
            <v>147</v>
          </cell>
          <cell r="B2022">
            <v>43</v>
          </cell>
          <cell r="C2022" t="str">
            <v>GF</v>
          </cell>
          <cell r="D2022" t="str">
            <v>0010</v>
          </cell>
          <cell r="E2022" t="str">
            <v>0670</v>
          </cell>
          <cell r="F2022" t="str">
            <v>0670.1601</v>
          </cell>
          <cell r="G2022">
            <v>-173505.35</v>
          </cell>
          <cell r="H2022" t="str">
            <v>Adjustment</v>
          </cell>
          <cell r="I2022" t="str">
            <v>Auto Adjustment</v>
          </cell>
          <cell r="J2022" t="str">
            <v>2nd Quarter</v>
          </cell>
        </row>
        <row r="2023">
          <cell r="A2023">
            <v>148</v>
          </cell>
          <cell r="B2023">
            <v>43</v>
          </cell>
          <cell r="C2023" t="str">
            <v>GF</v>
          </cell>
          <cell r="D2023" t="str">
            <v>0010</v>
          </cell>
          <cell r="E2023" t="str">
            <v>0670</v>
          </cell>
          <cell r="F2023" t="str">
            <v>0670.1606</v>
          </cell>
          <cell r="G2023">
            <v>-80981.35</v>
          </cell>
          <cell r="H2023" t="str">
            <v>Adjustment</v>
          </cell>
          <cell r="I2023" t="str">
            <v>Auto Adjustment</v>
          </cell>
          <cell r="J2023" t="str">
            <v>2nd Quarter</v>
          </cell>
        </row>
        <row r="2024">
          <cell r="A2024">
            <v>149</v>
          </cell>
          <cell r="B2024">
            <v>43</v>
          </cell>
          <cell r="C2024" t="str">
            <v>GF</v>
          </cell>
          <cell r="D2024" t="str">
            <v>0010</v>
          </cell>
          <cell r="E2024" t="str">
            <v>0670</v>
          </cell>
          <cell r="F2024" t="str">
            <v>0670.1612</v>
          </cell>
          <cell r="G2024">
            <v>-382442.95</v>
          </cell>
          <cell r="H2024" t="str">
            <v>Adjustment</v>
          </cell>
          <cell r="I2024" t="str">
            <v>Auto Adjustment</v>
          </cell>
          <cell r="J2024" t="str">
            <v>2nd Quarter</v>
          </cell>
        </row>
        <row r="2025">
          <cell r="A2025">
            <v>150</v>
          </cell>
          <cell r="B2025">
            <v>43</v>
          </cell>
          <cell r="C2025" t="str">
            <v>GF</v>
          </cell>
          <cell r="D2025" t="str">
            <v>0010</v>
          </cell>
          <cell r="E2025" t="str">
            <v>0670</v>
          </cell>
          <cell r="F2025" t="str">
            <v>0670.1618</v>
          </cell>
          <cell r="G2025">
            <v>-235157.6</v>
          </cell>
          <cell r="H2025" t="str">
            <v>Adjustment</v>
          </cell>
          <cell r="I2025" t="str">
            <v>Auto Adjustment</v>
          </cell>
          <cell r="J2025" t="str">
            <v>2nd Quarter</v>
          </cell>
        </row>
        <row r="2026">
          <cell r="A2026">
            <v>151</v>
          </cell>
          <cell r="B2026">
            <v>63</v>
          </cell>
          <cell r="C2026" t="str">
            <v>NON-GF</v>
          </cell>
          <cell r="D2026" t="str">
            <v>1135</v>
          </cell>
          <cell r="E2026" t="str">
            <v>0688</v>
          </cell>
          <cell r="F2026" t="str">
            <v>0688</v>
          </cell>
          <cell r="G2026">
            <v>-44956.85</v>
          </cell>
          <cell r="H2026" t="str">
            <v>Adjustment</v>
          </cell>
          <cell r="I2026" t="str">
            <v>Auto Adjustment</v>
          </cell>
          <cell r="J2026" t="str">
            <v>2nd Quarter</v>
          </cell>
        </row>
        <row r="2027">
          <cell r="A2027">
            <v>152</v>
          </cell>
          <cell r="B2027">
            <v>44</v>
          </cell>
          <cell r="C2027" t="str">
            <v>GF</v>
          </cell>
          <cell r="D2027" t="str">
            <v>0010</v>
          </cell>
          <cell r="E2027" t="str">
            <v>0694</v>
          </cell>
          <cell r="F2027" t="str">
            <v>0694</v>
          </cell>
          <cell r="G2027">
            <v>-42457.55</v>
          </cell>
          <cell r="H2027" t="str">
            <v>Adjustment</v>
          </cell>
          <cell r="I2027" t="str">
            <v>Auto Adjustment</v>
          </cell>
          <cell r="J2027" t="str">
            <v>2nd Quarter</v>
          </cell>
        </row>
        <row r="2028">
          <cell r="A2028">
            <v>153</v>
          </cell>
          <cell r="B2028">
            <v>45</v>
          </cell>
          <cell r="C2028" t="str">
            <v>GF</v>
          </cell>
          <cell r="D2028" t="str">
            <v>0010</v>
          </cell>
          <cell r="E2028" t="str">
            <v>0695</v>
          </cell>
          <cell r="F2028" t="str">
            <v>0695</v>
          </cell>
          <cell r="G2028">
            <v>-47044.65</v>
          </cell>
          <cell r="H2028" t="str">
            <v>Adjustment</v>
          </cell>
          <cell r="I2028" t="str">
            <v>Auto Adjustment</v>
          </cell>
          <cell r="J2028" t="str">
            <v>2nd Quarter</v>
          </cell>
        </row>
        <row r="2029">
          <cell r="A2029">
            <v>154</v>
          </cell>
          <cell r="B2029">
            <v>46</v>
          </cell>
          <cell r="C2029" t="str">
            <v>GF</v>
          </cell>
          <cell r="D2029" t="str">
            <v>0010</v>
          </cell>
          <cell r="E2029" t="str">
            <v>0696</v>
          </cell>
          <cell r="F2029" t="str">
            <v>0696</v>
          </cell>
          <cell r="G2029">
            <v>-1328773.25</v>
          </cell>
          <cell r="H2029" t="str">
            <v>Adjustment</v>
          </cell>
          <cell r="I2029" t="str">
            <v>Auto Adjustment</v>
          </cell>
          <cell r="J2029" t="str">
            <v>2nd Quarter</v>
          </cell>
        </row>
        <row r="2030">
          <cell r="A2030">
            <v>155</v>
          </cell>
          <cell r="B2030">
            <v>47</v>
          </cell>
          <cell r="C2030" t="str">
            <v>GF</v>
          </cell>
          <cell r="D2030" t="str">
            <v>0010</v>
          </cell>
          <cell r="E2030" t="str">
            <v>0697</v>
          </cell>
          <cell r="F2030" t="str">
            <v>0697</v>
          </cell>
          <cell r="G2030">
            <v>-119506.5</v>
          </cell>
          <cell r="H2030" t="str">
            <v>Adjustment</v>
          </cell>
          <cell r="I2030" t="str">
            <v>Auto Adjustment</v>
          </cell>
          <cell r="J2030" t="str">
            <v>2nd Quarter</v>
          </cell>
        </row>
        <row r="2031">
          <cell r="A2031">
            <v>156</v>
          </cell>
          <cell r="B2031">
            <v>48</v>
          </cell>
          <cell r="C2031" t="str">
            <v>GF</v>
          </cell>
          <cell r="D2031" t="str">
            <v>0010</v>
          </cell>
          <cell r="E2031" t="str">
            <v>0699</v>
          </cell>
          <cell r="F2031" t="str">
            <v>0699</v>
          </cell>
          <cell r="G2031">
            <v>-441301.7</v>
          </cell>
          <cell r="H2031" t="str">
            <v>Adjustment</v>
          </cell>
          <cell r="I2031" t="str">
            <v>Auto Adjustment</v>
          </cell>
          <cell r="J2031" t="str">
            <v>2nd Quarter</v>
          </cell>
        </row>
        <row r="2032">
          <cell r="A2032">
            <v>157</v>
          </cell>
          <cell r="B2032">
            <v>129</v>
          </cell>
          <cell r="C2032" t="str">
            <v>NON-GF</v>
          </cell>
          <cell r="D2032" t="str">
            <v>4290</v>
          </cell>
          <cell r="E2032" t="str">
            <v>0710</v>
          </cell>
          <cell r="F2032" t="str">
            <v>0710.1765</v>
          </cell>
          <cell r="G2032">
            <v>-232985.8</v>
          </cell>
          <cell r="H2032" t="str">
            <v>Adjustment</v>
          </cell>
          <cell r="I2032" t="str">
            <v>Auto Adjustment</v>
          </cell>
          <cell r="J2032" t="str">
            <v>2nd Quarter</v>
          </cell>
        </row>
        <row r="2033">
          <cell r="A2033">
            <v>158</v>
          </cell>
          <cell r="B2033">
            <v>129</v>
          </cell>
          <cell r="C2033" t="str">
            <v>NON-GF</v>
          </cell>
          <cell r="D2033" t="str">
            <v>4290</v>
          </cell>
          <cell r="E2033" t="str">
            <v>0710</v>
          </cell>
          <cell r="F2033" t="str">
            <v>0710.1767</v>
          </cell>
          <cell r="G2033">
            <v>-20414.65</v>
          </cell>
          <cell r="H2033" t="str">
            <v>Adjustment</v>
          </cell>
          <cell r="I2033" t="str">
            <v>Auto Adjustment</v>
          </cell>
          <cell r="J2033" t="str">
            <v>2nd Quarter</v>
          </cell>
        </row>
        <row r="2034">
          <cell r="A2034">
            <v>159</v>
          </cell>
          <cell r="B2034">
            <v>129</v>
          </cell>
          <cell r="C2034" t="str">
            <v>NON-GF</v>
          </cell>
          <cell r="D2034" t="str">
            <v>4290</v>
          </cell>
          <cell r="E2034" t="str">
            <v>0710</v>
          </cell>
          <cell r="F2034" t="str">
            <v>0710.7075</v>
          </cell>
          <cell r="G2034">
            <v>-424930.5</v>
          </cell>
          <cell r="H2034" t="str">
            <v>Adjustment</v>
          </cell>
          <cell r="I2034" t="str">
            <v>Auto Adjustment</v>
          </cell>
          <cell r="J2034" t="str">
            <v>2nd Quarter</v>
          </cell>
        </row>
        <row r="2035">
          <cell r="A2035">
            <v>160</v>
          </cell>
          <cell r="B2035">
            <v>129</v>
          </cell>
          <cell r="C2035" t="str">
            <v>NON-GF</v>
          </cell>
          <cell r="D2035" t="str">
            <v>4290</v>
          </cell>
          <cell r="E2035" t="str">
            <v>0710</v>
          </cell>
          <cell r="F2035" t="str">
            <v>0710.7076</v>
          </cell>
          <cell r="G2035">
            <v>-14627.25</v>
          </cell>
          <cell r="H2035" t="str">
            <v>Adjustment</v>
          </cell>
          <cell r="I2035" t="str">
            <v>Auto Adjustment</v>
          </cell>
          <cell r="J2035" t="str">
            <v>2nd Quarter</v>
          </cell>
        </row>
        <row r="2036">
          <cell r="A2036">
            <v>161</v>
          </cell>
          <cell r="B2036">
            <v>54</v>
          </cell>
          <cell r="C2036" t="str">
            <v>NON-GF</v>
          </cell>
          <cell r="D2036" t="str">
            <v>1040</v>
          </cell>
          <cell r="E2036" t="str">
            <v>0715</v>
          </cell>
          <cell r="F2036" t="str">
            <v>0715</v>
          </cell>
          <cell r="G2036">
            <v>-189066.5</v>
          </cell>
          <cell r="H2036" t="str">
            <v>Adjustment</v>
          </cell>
          <cell r="I2036" t="str">
            <v>Auto Adjustment</v>
          </cell>
          <cell r="J2036" t="str">
            <v>2nd Quarter</v>
          </cell>
        </row>
        <row r="2037">
          <cell r="A2037">
            <v>162</v>
          </cell>
          <cell r="B2037">
            <v>130</v>
          </cell>
          <cell r="C2037" t="str">
            <v>NON-GF</v>
          </cell>
          <cell r="D2037" t="str">
            <v>4290</v>
          </cell>
          <cell r="E2037" t="str">
            <v>0716</v>
          </cell>
          <cell r="F2037" t="str">
            <v>0716</v>
          </cell>
          <cell r="G2037">
            <v>-250000</v>
          </cell>
          <cell r="H2037" t="str">
            <v>Adjustment</v>
          </cell>
          <cell r="I2037" t="str">
            <v>Auto Adjustment</v>
          </cell>
          <cell r="J2037" t="str">
            <v>2nd Quarter</v>
          </cell>
        </row>
        <row r="2038">
          <cell r="A2038">
            <v>163</v>
          </cell>
          <cell r="B2038">
            <v>102</v>
          </cell>
          <cell r="C2038" t="str">
            <v>NON-GF</v>
          </cell>
          <cell r="D2038" t="str">
            <v>4040</v>
          </cell>
          <cell r="E2038" t="str">
            <v>0720</v>
          </cell>
          <cell r="F2038" t="str">
            <v>0720.1453</v>
          </cell>
          <cell r="G2038">
            <v>-1558373.8</v>
          </cell>
          <cell r="H2038" t="str">
            <v>Adjustment</v>
          </cell>
          <cell r="I2038" t="str">
            <v>Auto Adjustment</v>
          </cell>
          <cell r="J2038" t="str">
            <v>2nd Quarter</v>
          </cell>
        </row>
        <row r="2039">
          <cell r="A2039">
            <v>164</v>
          </cell>
          <cell r="B2039">
            <v>102</v>
          </cell>
          <cell r="C2039" t="str">
            <v>NON-GF</v>
          </cell>
          <cell r="D2039" t="str">
            <v>4040</v>
          </cell>
          <cell r="E2039" t="str">
            <v>0720</v>
          </cell>
          <cell r="F2039" t="str">
            <v>0720.1455</v>
          </cell>
          <cell r="G2039">
            <v>-274172.8</v>
          </cell>
          <cell r="H2039" t="str">
            <v>Adjustment</v>
          </cell>
          <cell r="I2039" t="str">
            <v>Auto Adjustment</v>
          </cell>
          <cell r="J2039" t="str">
            <v>2nd Quarter</v>
          </cell>
        </row>
        <row r="2040">
          <cell r="A2040">
            <v>165</v>
          </cell>
          <cell r="B2040">
            <v>102</v>
          </cell>
          <cell r="C2040" t="str">
            <v>NON-GF</v>
          </cell>
          <cell r="D2040" t="str">
            <v>4040</v>
          </cell>
          <cell r="E2040" t="str">
            <v>0720</v>
          </cell>
          <cell r="F2040" t="str">
            <v>0720.7071</v>
          </cell>
          <cell r="G2040">
            <v>-2417274.6</v>
          </cell>
          <cell r="H2040" t="str">
            <v>Adjustment</v>
          </cell>
          <cell r="I2040" t="str">
            <v>Auto Adjustment</v>
          </cell>
          <cell r="J2040" t="str">
            <v>2nd Quarter</v>
          </cell>
        </row>
        <row r="2041">
          <cell r="A2041">
            <v>166</v>
          </cell>
          <cell r="B2041">
            <v>102</v>
          </cell>
          <cell r="C2041" t="str">
            <v>NON-GF</v>
          </cell>
          <cell r="D2041" t="str">
            <v>4040</v>
          </cell>
          <cell r="E2041" t="str">
            <v>0720</v>
          </cell>
          <cell r="F2041" t="str">
            <v>0720.7072</v>
          </cell>
          <cell r="G2041">
            <v>-442006.9</v>
          </cell>
          <cell r="H2041" t="str">
            <v>Adjustment</v>
          </cell>
          <cell r="I2041" t="str">
            <v>Auto Adjustment</v>
          </cell>
          <cell r="J2041" t="str">
            <v>2nd Quarter</v>
          </cell>
        </row>
        <row r="2042">
          <cell r="A2042">
            <v>167</v>
          </cell>
          <cell r="B2042">
            <v>125</v>
          </cell>
          <cell r="C2042" t="str">
            <v>NON-GF</v>
          </cell>
          <cell r="D2042" t="str">
            <v>1030</v>
          </cell>
          <cell r="E2042" t="str">
            <v>0726</v>
          </cell>
          <cell r="F2042" t="str">
            <v>0726</v>
          </cell>
          <cell r="G2042">
            <v>-30461.5</v>
          </cell>
          <cell r="H2042" t="str">
            <v>Adjustment</v>
          </cell>
          <cell r="I2042" t="str">
            <v>Auto Adjustment</v>
          </cell>
          <cell r="J2042" t="str">
            <v>2nd Quarter</v>
          </cell>
        </row>
        <row r="2043">
          <cell r="A2043">
            <v>168</v>
          </cell>
          <cell r="B2043">
            <v>126</v>
          </cell>
          <cell r="C2043" t="str">
            <v>NON-GF</v>
          </cell>
          <cell r="D2043" t="str">
            <v>1030</v>
          </cell>
          <cell r="E2043" t="str">
            <v>0730</v>
          </cell>
          <cell r="F2043" t="str">
            <v>0730.1664</v>
          </cell>
          <cell r="G2043">
            <v>-1348583.75</v>
          </cell>
          <cell r="H2043" t="str">
            <v>Adjustment</v>
          </cell>
          <cell r="I2043" t="str">
            <v>Auto Adjustment</v>
          </cell>
          <cell r="J2043" t="str">
            <v>2nd Quarter</v>
          </cell>
        </row>
        <row r="2044">
          <cell r="A2044">
            <v>169</v>
          </cell>
          <cell r="B2044">
            <v>126</v>
          </cell>
          <cell r="C2044" t="str">
            <v>NON-GF</v>
          </cell>
          <cell r="D2044" t="str">
            <v>1030</v>
          </cell>
          <cell r="E2044" t="str">
            <v>0730</v>
          </cell>
          <cell r="F2044" t="str">
            <v>0730.1669</v>
          </cell>
          <cell r="G2044">
            <v>-277428.2</v>
          </cell>
          <cell r="H2044" t="str">
            <v>Adjustment</v>
          </cell>
          <cell r="I2044" t="str">
            <v>Auto Adjustment</v>
          </cell>
          <cell r="J2044" t="str">
            <v>2nd Quarter</v>
          </cell>
        </row>
        <row r="2045">
          <cell r="A2045">
            <v>170</v>
          </cell>
          <cell r="B2045">
            <v>126</v>
          </cell>
          <cell r="C2045" t="str">
            <v>NON-GF</v>
          </cell>
          <cell r="D2045" t="str">
            <v>1030</v>
          </cell>
          <cell r="E2045" t="str">
            <v>0730</v>
          </cell>
          <cell r="F2045" t="str">
            <v>0730.1674</v>
          </cell>
          <cell r="G2045">
            <v>-2077421.5</v>
          </cell>
          <cell r="H2045" t="str">
            <v>Adjustment</v>
          </cell>
          <cell r="I2045" t="str">
            <v>Auto Adjustment</v>
          </cell>
          <cell r="J2045" t="str">
            <v>2nd Quarter</v>
          </cell>
        </row>
        <row r="2046">
          <cell r="A2046">
            <v>171</v>
          </cell>
          <cell r="B2046">
            <v>126</v>
          </cell>
          <cell r="C2046" t="str">
            <v>NON-GF</v>
          </cell>
          <cell r="D2046" t="str">
            <v>1030</v>
          </cell>
          <cell r="E2046" t="str">
            <v>0730</v>
          </cell>
          <cell r="F2046" t="str">
            <v>0730.1681</v>
          </cell>
          <cell r="G2046">
            <v>-624932.2</v>
          </cell>
          <cell r="H2046" t="str">
            <v>Adjustment</v>
          </cell>
          <cell r="I2046" t="str">
            <v>Auto Adjustment</v>
          </cell>
          <cell r="J2046" t="str">
            <v>2nd Quarter</v>
          </cell>
        </row>
        <row r="2047">
          <cell r="A2047">
            <v>172</v>
          </cell>
          <cell r="B2047">
            <v>126</v>
          </cell>
          <cell r="C2047" t="str">
            <v>NON-GF</v>
          </cell>
          <cell r="D2047" t="str">
            <v>1030</v>
          </cell>
          <cell r="E2047" t="str">
            <v>0730</v>
          </cell>
          <cell r="F2047" t="str">
            <v>0730.7594</v>
          </cell>
          <cell r="G2047">
            <v>-113426.15</v>
          </cell>
          <cell r="H2047" t="str">
            <v>Adjustment</v>
          </cell>
          <cell r="I2047" t="str">
            <v>Auto Adjustment</v>
          </cell>
          <cell r="J2047" t="str">
            <v>2nd Quarter</v>
          </cell>
        </row>
        <row r="2048">
          <cell r="A2048">
            <v>173</v>
          </cell>
          <cell r="B2048">
            <v>127</v>
          </cell>
          <cell r="C2048" t="str">
            <v>NON-GF</v>
          </cell>
          <cell r="D2048" t="str">
            <v>1030</v>
          </cell>
          <cell r="E2048" t="str">
            <v>0734</v>
          </cell>
          <cell r="F2048" t="str">
            <v>0734</v>
          </cell>
          <cell r="G2048">
            <v>-1939481.65</v>
          </cell>
          <cell r="H2048" t="str">
            <v>Adjustment</v>
          </cell>
          <cell r="I2048" t="str">
            <v>Auto Adjustment</v>
          </cell>
          <cell r="J2048" t="str">
            <v>2nd Quarter</v>
          </cell>
        </row>
        <row r="2049">
          <cell r="A2049">
            <v>174</v>
          </cell>
          <cell r="B2049">
            <v>55</v>
          </cell>
          <cell r="C2049" t="str">
            <v>NON-GF</v>
          </cell>
          <cell r="D2049" t="str">
            <v>1050</v>
          </cell>
          <cell r="E2049" t="str">
            <v>0740</v>
          </cell>
          <cell r="F2049" t="str">
            <v>0740</v>
          </cell>
          <cell r="G2049">
            <v>-750</v>
          </cell>
          <cell r="H2049" t="str">
            <v>Adjustment</v>
          </cell>
          <cell r="I2049" t="str">
            <v>Auto Adjustment</v>
          </cell>
          <cell r="J2049" t="str">
            <v>2nd Quarter</v>
          </cell>
        </row>
        <row r="2050">
          <cell r="A2050">
            <v>175</v>
          </cell>
          <cell r="B2050">
            <v>76</v>
          </cell>
          <cell r="C2050" t="str">
            <v>NON-GF</v>
          </cell>
          <cell r="D2050" t="str">
            <v>1210</v>
          </cell>
          <cell r="E2050" t="str">
            <v>0741</v>
          </cell>
          <cell r="F2050" t="str">
            <v>0741.2700</v>
          </cell>
          <cell r="G2050">
            <v>-470043.3</v>
          </cell>
          <cell r="H2050" t="str">
            <v>Adjustment</v>
          </cell>
          <cell r="I2050" t="str">
            <v>Auto Adjustment</v>
          </cell>
          <cell r="J2050" t="str">
            <v>2nd Quarter</v>
          </cell>
        </row>
        <row r="2051">
          <cell r="A2051">
            <v>176</v>
          </cell>
          <cell r="B2051">
            <v>76</v>
          </cell>
          <cell r="C2051" t="str">
            <v>NON-GF</v>
          </cell>
          <cell r="D2051" t="str">
            <v>1210</v>
          </cell>
          <cell r="E2051" t="str">
            <v>0741</v>
          </cell>
          <cell r="F2051" t="str">
            <v>0741.3200</v>
          </cell>
          <cell r="G2051">
            <v>-308309.1</v>
          </cell>
          <cell r="H2051" t="str">
            <v>Adjustment</v>
          </cell>
          <cell r="I2051" t="str">
            <v>Auto Adjustment</v>
          </cell>
          <cell r="J2051" t="str">
            <v>2nd Quarter</v>
          </cell>
        </row>
        <row r="2052">
          <cell r="A2052">
            <v>177</v>
          </cell>
          <cell r="B2052">
            <v>76</v>
          </cell>
          <cell r="C2052" t="str">
            <v>NON-GF</v>
          </cell>
          <cell r="D2052" t="str">
            <v>1210</v>
          </cell>
          <cell r="E2052" t="str">
            <v>0741</v>
          </cell>
          <cell r="F2052" t="str">
            <v>0741.4210M</v>
          </cell>
          <cell r="G2052">
            <v>-369411.15</v>
          </cell>
          <cell r="H2052" t="str">
            <v>Adjustment</v>
          </cell>
          <cell r="I2052" t="str">
            <v>Auto Adjustment</v>
          </cell>
          <cell r="J2052" t="str">
            <v>2nd Quarter</v>
          </cell>
        </row>
        <row r="2053">
          <cell r="A2053">
            <v>178</v>
          </cell>
          <cell r="B2053">
            <v>76</v>
          </cell>
          <cell r="C2053" t="str">
            <v>NON-GF</v>
          </cell>
          <cell r="D2053" t="str">
            <v>1210</v>
          </cell>
          <cell r="E2053" t="str">
            <v>0741</v>
          </cell>
          <cell r="F2053" t="str">
            <v>0741.4820M</v>
          </cell>
          <cell r="G2053">
            <v>-205494.9</v>
          </cell>
          <cell r="H2053" t="str">
            <v>Adjustment</v>
          </cell>
          <cell r="I2053" t="str">
            <v>Auto Adjustment</v>
          </cell>
          <cell r="J2053" t="str">
            <v>2nd Quarter</v>
          </cell>
        </row>
        <row r="2054">
          <cell r="A2054">
            <v>179</v>
          </cell>
          <cell r="B2054">
            <v>135</v>
          </cell>
          <cell r="C2054" t="str">
            <v>NON-GF</v>
          </cell>
          <cell r="D2054" t="str">
            <v>5570</v>
          </cell>
          <cell r="E2054" t="str">
            <v>0750</v>
          </cell>
          <cell r="F2054" t="str">
            <v>0750</v>
          </cell>
          <cell r="G2054">
            <v>-659057.55</v>
          </cell>
          <cell r="H2054" t="str">
            <v>Adjustment</v>
          </cell>
          <cell r="I2054" t="str">
            <v>Auto Adjustment</v>
          </cell>
          <cell r="J2054" t="str">
            <v>2nd Quarter</v>
          </cell>
        </row>
        <row r="2055">
          <cell r="A2055">
            <v>180</v>
          </cell>
          <cell r="B2055">
            <v>95</v>
          </cell>
          <cell r="C2055" t="str">
            <v>NON-GF</v>
          </cell>
          <cell r="D2055" t="str">
            <v>1820</v>
          </cell>
          <cell r="E2055" t="str">
            <v>0760</v>
          </cell>
          <cell r="F2055" t="str">
            <v>0760</v>
          </cell>
          <cell r="G2055">
            <v>-2500</v>
          </cell>
          <cell r="H2055" t="str">
            <v>Adjustment</v>
          </cell>
          <cell r="I2055" t="str">
            <v>Auto Adjustment</v>
          </cell>
          <cell r="J2055" t="str">
            <v>2nd Quarter</v>
          </cell>
        </row>
        <row r="2056">
          <cell r="A2056">
            <v>181</v>
          </cell>
          <cell r="B2056">
            <v>136</v>
          </cell>
          <cell r="C2056" t="str">
            <v>NON-GF</v>
          </cell>
          <cell r="D2056" t="str">
            <v>5580</v>
          </cell>
          <cell r="E2056" t="str">
            <v>0780</v>
          </cell>
          <cell r="F2056" t="str">
            <v>0780</v>
          </cell>
          <cell r="G2056">
            <v>-617120</v>
          </cell>
          <cell r="H2056" t="str">
            <v>Adjustment</v>
          </cell>
          <cell r="I2056" t="str">
            <v>Auto Adjustment</v>
          </cell>
          <cell r="J2056" t="str">
            <v>2nd Quarter</v>
          </cell>
        </row>
        <row r="2057">
          <cell r="A2057">
            <v>182</v>
          </cell>
          <cell r="B2057">
            <v>64</v>
          </cell>
          <cell r="C2057" t="str">
            <v>NON-GF</v>
          </cell>
          <cell r="D2057" t="str">
            <v>1135</v>
          </cell>
          <cell r="E2057" t="str">
            <v>0783</v>
          </cell>
          <cell r="F2057" t="str">
            <v>0783</v>
          </cell>
          <cell r="G2057">
            <v>-45749.85</v>
          </cell>
          <cell r="H2057" t="str">
            <v>Adjustment</v>
          </cell>
          <cell r="I2057" t="str">
            <v>Auto Adjustment</v>
          </cell>
          <cell r="J2057" t="str">
            <v>2nd Quarter</v>
          </cell>
        </row>
        <row r="2058">
          <cell r="A2058">
            <v>183</v>
          </cell>
          <cell r="B2058">
            <v>93</v>
          </cell>
          <cell r="C2058" t="str">
            <v>NON-GF</v>
          </cell>
          <cell r="D2058" t="str">
            <v>1800</v>
          </cell>
          <cell r="E2058" t="str">
            <v>0800</v>
          </cell>
          <cell r="F2058" t="str">
            <v>0800.8026</v>
          </cell>
          <cell r="G2058">
            <v>0</v>
          </cell>
          <cell r="H2058" t="str">
            <v>Adjustment</v>
          </cell>
          <cell r="I2058" t="str">
            <v>Auto Adjustment</v>
          </cell>
          <cell r="J2058" t="str">
            <v>2nd Quarter</v>
          </cell>
        </row>
        <row r="2059">
          <cell r="A2059">
            <v>184</v>
          </cell>
          <cell r="B2059">
            <v>93</v>
          </cell>
          <cell r="C2059" t="str">
            <v>NON-GF</v>
          </cell>
          <cell r="D2059" t="str">
            <v>1800</v>
          </cell>
          <cell r="E2059" t="str">
            <v>0800</v>
          </cell>
          <cell r="F2059" t="str">
            <v>0800.8027</v>
          </cell>
          <cell r="G2059">
            <v>-367509.95</v>
          </cell>
          <cell r="H2059" t="str">
            <v>Adjustment</v>
          </cell>
          <cell r="I2059" t="str">
            <v>Auto Adjustment</v>
          </cell>
          <cell r="J2059" t="str">
            <v>2nd Quarter</v>
          </cell>
        </row>
        <row r="2060">
          <cell r="A2060">
            <v>185</v>
          </cell>
          <cell r="B2060">
            <v>93</v>
          </cell>
          <cell r="C2060" t="str">
            <v>NON-GF</v>
          </cell>
          <cell r="D2060" t="str">
            <v>1800</v>
          </cell>
          <cell r="E2060" t="str">
            <v>0800</v>
          </cell>
          <cell r="F2060" t="str">
            <v>0800.8030</v>
          </cell>
          <cell r="G2060">
            <v>-65168.7</v>
          </cell>
          <cell r="H2060" t="str">
            <v>Adjustment</v>
          </cell>
          <cell r="I2060" t="str">
            <v>Auto Adjustment</v>
          </cell>
          <cell r="J2060" t="str">
            <v>2nd Quarter</v>
          </cell>
        </row>
        <row r="2061">
          <cell r="A2061">
            <v>186</v>
          </cell>
          <cell r="B2061">
            <v>93</v>
          </cell>
          <cell r="C2061" t="str">
            <v>NON-GF</v>
          </cell>
          <cell r="D2061" t="str">
            <v>1800</v>
          </cell>
          <cell r="E2061" t="str">
            <v>0800</v>
          </cell>
          <cell r="F2061" t="str">
            <v>0800.8034</v>
          </cell>
          <cell r="G2061">
            <v>-396297.8</v>
          </cell>
          <cell r="H2061" t="str">
            <v>Adjustment</v>
          </cell>
          <cell r="I2061" t="str">
            <v>Auto Adjustment</v>
          </cell>
          <cell r="J2061" t="str">
            <v>2nd Quarter</v>
          </cell>
        </row>
        <row r="2062">
          <cell r="A2062">
            <v>187</v>
          </cell>
          <cell r="B2062">
            <v>93</v>
          </cell>
          <cell r="C2062" t="str">
            <v>NON-GF</v>
          </cell>
          <cell r="D2062" t="str">
            <v>1800</v>
          </cell>
          <cell r="E2062" t="str">
            <v>0800</v>
          </cell>
          <cell r="F2062" t="str">
            <v>0800.8036</v>
          </cell>
          <cell r="G2062">
            <v>-1523362</v>
          </cell>
          <cell r="H2062" t="str">
            <v>Adjustment</v>
          </cell>
          <cell r="I2062" t="str">
            <v>Auto Adjustment</v>
          </cell>
          <cell r="J2062" t="str">
            <v>2nd Quarter</v>
          </cell>
        </row>
        <row r="2063">
          <cell r="A2063">
            <v>188</v>
          </cell>
          <cell r="B2063">
            <v>93</v>
          </cell>
          <cell r="C2063" t="str">
            <v>NON-GF</v>
          </cell>
          <cell r="D2063" t="str">
            <v>1800</v>
          </cell>
          <cell r="E2063" t="str">
            <v>0800</v>
          </cell>
          <cell r="F2063" t="str">
            <v>0800.8041</v>
          </cell>
          <cell r="G2063">
            <v>-1844542.35</v>
          </cell>
          <cell r="H2063" t="str">
            <v>Adjustment</v>
          </cell>
          <cell r="I2063" t="str">
            <v>Auto Adjustment</v>
          </cell>
          <cell r="J2063" t="str">
            <v>2nd Quarter</v>
          </cell>
        </row>
        <row r="2064">
          <cell r="A2064">
            <v>189</v>
          </cell>
          <cell r="B2064">
            <v>93</v>
          </cell>
          <cell r="C2064" t="str">
            <v>NON-GF</v>
          </cell>
          <cell r="D2064" t="str">
            <v>1800</v>
          </cell>
          <cell r="E2064" t="str">
            <v>0800</v>
          </cell>
          <cell r="F2064" t="str">
            <v>0800.8049</v>
          </cell>
          <cell r="G2064">
            <v>-790453.55</v>
          </cell>
          <cell r="H2064" t="str">
            <v>Adjustment</v>
          </cell>
          <cell r="I2064" t="str">
            <v>Auto Adjustment</v>
          </cell>
          <cell r="J2064" t="str">
            <v>2nd Quarter</v>
          </cell>
        </row>
        <row r="2065">
          <cell r="A2065">
            <v>190</v>
          </cell>
          <cell r="B2065">
            <v>93</v>
          </cell>
          <cell r="C2065" t="str">
            <v>NON-GF</v>
          </cell>
          <cell r="D2065" t="str">
            <v>1800</v>
          </cell>
          <cell r="E2065" t="str">
            <v>0800</v>
          </cell>
          <cell r="F2065" t="str">
            <v>0800.8067</v>
          </cell>
          <cell r="G2065">
            <v>-1051899.35</v>
          </cell>
          <cell r="H2065" t="str">
            <v>Adjustment</v>
          </cell>
          <cell r="I2065" t="str">
            <v>Auto Adjustment</v>
          </cell>
          <cell r="J2065" t="str">
            <v>2nd Quarter</v>
          </cell>
        </row>
        <row r="2066">
          <cell r="A2066">
            <v>191</v>
          </cell>
          <cell r="B2066">
            <v>93</v>
          </cell>
          <cell r="C2066" t="str">
            <v>NON-GF</v>
          </cell>
          <cell r="D2066" t="str">
            <v>1800</v>
          </cell>
          <cell r="E2066" t="str">
            <v>0800</v>
          </cell>
          <cell r="F2066" t="str">
            <v>0800.8078</v>
          </cell>
          <cell r="G2066">
            <v>-3531530.35</v>
          </cell>
          <cell r="H2066" t="str">
            <v>Adjustment</v>
          </cell>
          <cell r="I2066" t="str">
            <v>Auto Adjustment</v>
          </cell>
          <cell r="J2066" t="str">
            <v>2nd Quarter</v>
          </cell>
        </row>
        <row r="2067">
          <cell r="A2067">
            <v>192</v>
          </cell>
          <cell r="B2067">
            <v>93</v>
          </cell>
          <cell r="C2067" t="str">
            <v>NON-GF</v>
          </cell>
          <cell r="D2067" t="str">
            <v>1800</v>
          </cell>
          <cell r="E2067" t="str">
            <v>0800</v>
          </cell>
          <cell r="F2067" t="str">
            <v>0800.8114</v>
          </cell>
          <cell r="G2067">
            <v>-30644.25</v>
          </cell>
          <cell r="H2067" t="str">
            <v>Adjustment</v>
          </cell>
          <cell r="I2067" t="str">
            <v>Auto Adjustment</v>
          </cell>
          <cell r="J2067" t="str">
            <v>2nd Quarter</v>
          </cell>
        </row>
        <row r="2068">
          <cell r="A2068">
            <v>193</v>
          </cell>
          <cell r="B2068">
            <v>93</v>
          </cell>
          <cell r="C2068" t="str">
            <v>NON-GF</v>
          </cell>
          <cell r="D2068" t="str">
            <v>1800</v>
          </cell>
          <cell r="E2068" t="str">
            <v>0800</v>
          </cell>
          <cell r="F2068" t="str">
            <v>0800.8184</v>
          </cell>
          <cell r="G2068">
            <v>-50716.95</v>
          </cell>
          <cell r="H2068" t="str">
            <v>Adjustment</v>
          </cell>
          <cell r="I2068" t="str">
            <v>Auto Adjustment</v>
          </cell>
          <cell r="J2068" t="str">
            <v>2nd Quarter</v>
          </cell>
        </row>
        <row r="2069">
          <cell r="A2069">
            <v>194</v>
          </cell>
          <cell r="B2069">
            <v>94</v>
          </cell>
          <cell r="C2069" t="str">
            <v>NON-GF</v>
          </cell>
          <cell r="D2069" t="str">
            <v>1800</v>
          </cell>
          <cell r="E2069" t="str">
            <v>0810</v>
          </cell>
          <cell r="F2069" t="str">
            <v>0810</v>
          </cell>
          <cell r="G2069">
            <v>-223083.1</v>
          </cell>
          <cell r="H2069" t="str">
            <v>Adjustment</v>
          </cell>
          <cell r="I2069" t="str">
            <v>Auto Adjustment</v>
          </cell>
          <cell r="J2069" t="str">
            <v>2nd Quarter</v>
          </cell>
        </row>
        <row r="2070">
          <cell r="A2070">
            <v>195</v>
          </cell>
          <cell r="B2070">
            <v>49</v>
          </cell>
          <cell r="C2070" t="str">
            <v>GF</v>
          </cell>
          <cell r="D2070" t="str">
            <v>0010</v>
          </cell>
          <cell r="E2070" t="str">
            <v>0820</v>
          </cell>
          <cell r="F2070" t="str">
            <v>0820.8124</v>
          </cell>
          <cell r="G2070">
            <v>-568724.7</v>
          </cell>
          <cell r="H2070" t="str">
            <v>Adjustment</v>
          </cell>
          <cell r="I2070" t="str">
            <v>Auto Adjustment</v>
          </cell>
          <cell r="J2070" t="str">
            <v>2nd Quarter</v>
          </cell>
        </row>
        <row r="2071">
          <cell r="A2071">
            <v>196</v>
          </cell>
          <cell r="B2071">
            <v>49</v>
          </cell>
          <cell r="C2071" t="str">
            <v>GF</v>
          </cell>
          <cell r="D2071" t="str">
            <v>0010</v>
          </cell>
          <cell r="E2071" t="str">
            <v>0820</v>
          </cell>
          <cell r="F2071" t="str">
            <v>0820.8125</v>
          </cell>
          <cell r="G2071">
            <v>-664416.5</v>
          </cell>
          <cell r="H2071" t="str">
            <v>Adjustment</v>
          </cell>
          <cell r="I2071" t="str">
            <v>Auto Adjustment</v>
          </cell>
          <cell r="J2071" t="str">
            <v>2nd Quarter</v>
          </cell>
        </row>
        <row r="2072">
          <cell r="A2072">
            <v>197</v>
          </cell>
          <cell r="B2072">
            <v>75</v>
          </cell>
          <cell r="C2072" t="str">
            <v>NON-GF</v>
          </cell>
          <cell r="D2072" t="str">
            <v>1190</v>
          </cell>
          <cell r="E2072" t="str">
            <v>0830</v>
          </cell>
          <cell r="F2072" t="str">
            <v>0830.5803</v>
          </cell>
          <cell r="G2072">
            <v>-751690.25</v>
          </cell>
          <cell r="H2072" t="str">
            <v>Adjustment</v>
          </cell>
          <cell r="I2072" t="str">
            <v>Auto Adjustment</v>
          </cell>
          <cell r="J2072" t="str">
            <v>2nd Quarter</v>
          </cell>
        </row>
        <row r="2073">
          <cell r="A2073">
            <v>198</v>
          </cell>
          <cell r="B2073">
            <v>75</v>
          </cell>
          <cell r="C2073" t="str">
            <v>NON-GF</v>
          </cell>
          <cell r="D2073" t="str">
            <v>1190</v>
          </cell>
          <cell r="E2073" t="str">
            <v>0830</v>
          </cell>
          <cell r="F2073" t="str">
            <v>0830.5806</v>
          </cell>
          <cell r="G2073">
            <v>-1783762.8</v>
          </cell>
          <cell r="H2073" t="str">
            <v>Adjustment</v>
          </cell>
          <cell r="I2073" t="str">
            <v>Auto Adjustment</v>
          </cell>
          <cell r="J2073" t="str">
            <v>2nd Quarter</v>
          </cell>
        </row>
        <row r="2074">
          <cell r="A2074">
            <v>199</v>
          </cell>
          <cell r="B2074">
            <v>75</v>
          </cell>
          <cell r="C2074" t="str">
            <v>NON-GF</v>
          </cell>
          <cell r="D2074" t="str">
            <v>1190</v>
          </cell>
          <cell r="E2074" t="str">
            <v>0830</v>
          </cell>
          <cell r="F2074" t="str">
            <v>0830.8800</v>
          </cell>
          <cell r="G2074">
            <v>-378243.45</v>
          </cell>
          <cell r="H2074" t="str">
            <v>Adjustment</v>
          </cell>
          <cell r="I2074" t="str">
            <v>Auto Adjustment</v>
          </cell>
          <cell r="J2074" t="str">
            <v>2nd Quarter</v>
          </cell>
        </row>
        <row r="2075">
          <cell r="A2075">
            <v>200</v>
          </cell>
          <cell r="B2075">
            <v>75</v>
          </cell>
          <cell r="C2075" t="str">
            <v>NON-GF</v>
          </cell>
          <cell r="D2075" t="str">
            <v>1190</v>
          </cell>
          <cell r="E2075" t="str">
            <v>0830</v>
          </cell>
          <cell r="F2075" t="str">
            <v>0830.8802</v>
          </cell>
          <cell r="G2075">
            <v>-342739.4</v>
          </cell>
          <cell r="H2075" t="str">
            <v>Adjustment</v>
          </cell>
          <cell r="I2075" t="str">
            <v>Auto Adjustment</v>
          </cell>
          <cell r="J2075" t="str">
            <v>2nd Quarter</v>
          </cell>
        </row>
        <row r="2076">
          <cell r="A2076">
            <v>201</v>
          </cell>
          <cell r="B2076">
            <v>75</v>
          </cell>
          <cell r="C2076" t="str">
            <v>NON-GF</v>
          </cell>
          <cell r="D2076" t="str">
            <v>1190</v>
          </cell>
          <cell r="E2076" t="str">
            <v>0830</v>
          </cell>
          <cell r="F2076" t="str">
            <v>0830.8803</v>
          </cell>
          <cell r="G2076">
            <v>-72842.8</v>
          </cell>
          <cell r="H2076" t="str">
            <v>Adjustment</v>
          </cell>
          <cell r="I2076" t="str">
            <v>Auto Adjustment</v>
          </cell>
          <cell r="J2076" t="str">
            <v>2nd Quarter</v>
          </cell>
        </row>
        <row r="2077">
          <cell r="A2077">
            <v>202</v>
          </cell>
          <cell r="B2077">
            <v>77</v>
          </cell>
          <cell r="C2077" t="str">
            <v>NON-GF</v>
          </cell>
          <cell r="D2077" t="str">
            <v>1211</v>
          </cell>
          <cell r="E2077" t="str">
            <v>0845</v>
          </cell>
          <cell r="F2077" t="str">
            <v>0845.6915</v>
          </cell>
          <cell r="G2077">
            <v>-272555.75</v>
          </cell>
          <cell r="H2077" t="str">
            <v>Adjustment</v>
          </cell>
          <cell r="I2077" t="str">
            <v>Auto Adjustment</v>
          </cell>
          <cell r="J2077" t="str">
            <v>2nd Quarter</v>
          </cell>
        </row>
        <row r="2078">
          <cell r="A2078">
            <v>203</v>
          </cell>
          <cell r="B2078">
            <v>77</v>
          </cell>
          <cell r="C2078" t="str">
            <v>NON-GF</v>
          </cell>
          <cell r="D2078" t="str">
            <v>1211</v>
          </cell>
          <cell r="E2078" t="str">
            <v>0845</v>
          </cell>
          <cell r="F2078" t="str">
            <v>0845.6958</v>
          </cell>
          <cell r="G2078">
            <v>-376975.9</v>
          </cell>
          <cell r="H2078" t="str">
            <v>Adjustment</v>
          </cell>
          <cell r="I2078" t="str">
            <v>Auto Adjustment</v>
          </cell>
          <cell r="J2078" t="str">
            <v>2nd Quarter</v>
          </cell>
        </row>
        <row r="2079">
          <cell r="A2079">
            <v>204</v>
          </cell>
          <cell r="B2079">
            <v>77</v>
          </cell>
          <cell r="C2079" t="str">
            <v>NON-GF</v>
          </cell>
          <cell r="D2079" t="str">
            <v>1211</v>
          </cell>
          <cell r="E2079" t="str">
            <v>0845</v>
          </cell>
          <cell r="F2079" t="str">
            <v>0845.6959</v>
          </cell>
          <cell r="G2079">
            <v>-131499.85</v>
          </cell>
          <cell r="H2079" t="str">
            <v>Adjustment</v>
          </cell>
          <cell r="I2079" t="str">
            <v>Auto Adjustment</v>
          </cell>
          <cell r="J2079" t="str">
            <v>2nd Quarter</v>
          </cell>
        </row>
        <row r="2080">
          <cell r="A2080">
            <v>205</v>
          </cell>
          <cell r="B2080">
            <v>77</v>
          </cell>
          <cell r="C2080" t="str">
            <v>NON-GF</v>
          </cell>
          <cell r="D2080" t="str">
            <v>1211</v>
          </cell>
          <cell r="E2080" t="str">
            <v>0845</v>
          </cell>
          <cell r="F2080" t="str">
            <v>0845.6961</v>
          </cell>
          <cell r="G2080">
            <v>-371361.1</v>
          </cell>
          <cell r="H2080" t="str">
            <v>Adjustment</v>
          </cell>
          <cell r="I2080" t="str">
            <v>Auto Adjustment</v>
          </cell>
          <cell r="J2080" t="str">
            <v>2nd Quarter</v>
          </cell>
        </row>
        <row r="2081">
          <cell r="A2081">
            <v>206</v>
          </cell>
          <cell r="B2081">
            <v>81</v>
          </cell>
          <cell r="C2081" t="str">
            <v>NON-GF</v>
          </cell>
          <cell r="D2081" t="str">
            <v>1280</v>
          </cell>
          <cell r="E2081" t="str">
            <v>0860</v>
          </cell>
          <cell r="F2081" t="str">
            <v>0860</v>
          </cell>
          <cell r="G2081">
            <v>-714656.5</v>
          </cell>
          <cell r="H2081" t="str">
            <v>Adjustment</v>
          </cell>
          <cell r="I2081" t="str">
            <v>Auto Adjustment</v>
          </cell>
          <cell r="J2081" t="str">
            <v>2nd Quarter</v>
          </cell>
        </row>
        <row r="2082">
          <cell r="A2082">
            <v>207</v>
          </cell>
          <cell r="B2082">
            <v>65</v>
          </cell>
          <cell r="C2082" t="str">
            <v>NON-GF</v>
          </cell>
          <cell r="D2082" t="str">
            <v>1135</v>
          </cell>
          <cell r="E2082" t="str">
            <v>0883</v>
          </cell>
          <cell r="F2082" t="str">
            <v>0883</v>
          </cell>
          <cell r="G2082">
            <v>-9337.3</v>
          </cell>
          <cell r="H2082" t="str">
            <v>Adjustment</v>
          </cell>
          <cell r="I2082" t="str">
            <v>Auto Adjustment</v>
          </cell>
          <cell r="J2082" t="str">
            <v>2nd Quarter</v>
          </cell>
        </row>
        <row r="2083">
          <cell r="A2083">
            <v>208</v>
          </cell>
          <cell r="B2083">
            <v>88</v>
          </cell>
          <cell r="C2083" t="str">
            <v>NON-GF</v>
          </cell>
          <cell r="D2083" t="str">
            <v>1421</v>
          </cell>
          <cell r="E2083" t="str">
            <v>0887</v>
          </cell>
          <cell r="F2083" t="str">
            <v>0887</v>
          </cell>
          <cell r="G2083">
            <v>-81318.55</v>
          </cell>
          <cell r="H2083" t="str">
            <v>Adjustment</v>
          </cell>
          <cell r="I2083" t="str">
            <v>Auto Adjustment</v>
          </cell>
          <cell r="J2083" t="str">
            <v>2nd Quarter</v>
          </cell>
        </row>
        <row r="2084">
          <cell r="A2084">
            <v>209</v>
          </cell>
          <cell r="B2084">
            <v>89</v>
          </cell>
          <cell r="C2084" t="str">
            <v>NON-GF</v>
          </cell>
          <cell r="D2084" t="str">
            <v>1421</v>
          </cell>
          <cell r="E2084" t="str">
            <v>0888</v>
          </cell>
          <cell r="F2084" t="str">
            <v>0888.8400</v>
          </cell>
          <cell r="G2084">
            <v>-89828.35</v>
          </cell>
          <cell r="H2084" t="str">
            <v>Adjustment</v>
          </cell>
          <cell r="I2084" t="str">
            <v>Auto Adjustment</v>
          </cell>
          <cell r="J2084" t="str">
            <v>2nd Quarter</v>
          </cell>
        </row>
        <row r="2085">
          <cell r="A2085">
            <v>210</v>
          </cell>
          <cell r="B2085">
            <v>89</v>
          </cell>
          <cell r="C2085" t="str">
            <v>NON-GF</v>
          </cell>
          <cell r="D2085" t="str">
            <v>1421</v>
          </cell>
          <cell r="E2085" t="str">
            <v>0888</v>
          </cell>
          <cell r="F2085" t="str">
            <v>0888.8410</v>
          </cell>
          <cell r="G2085">
            <v>-182142.05</v>
          </cell>
          <cell r="H2085" t="str">
            <v>Adjustment</v>
          </cell>
          <cell r="I2085" t="str">
            <v>Auto Adjustment</v>
          </cell>
          <cell r="J2085" t="str">
            <v>2nd Quarter</v>
          </cell>
        </row>
        <row r="2086">
          <cell r="A2086">
            <v>211</v>
          </cell>
          <cell r="B2086">
            <v>87</v>
          </cell>
          <cell r="C2086" t="str">
            <v>NON-GF</v>
          </cell>
          <cell r="D2086" t="str">
            <v>1396</v>
          </cell>
          <cell r="E2086" t="str">
            <v>0904</v>
          </cell>
          <cell r="F2086" t="str">
            <v>0904</v>
          </cell>
          <cell r="G2086">
            <v>-12500</v>
          </cell>
          <cell r="H2086" t="str">
            <v>Adjustment</v>
          </cell>
          <cell r="I2086" t="str">
            <v>Auto Adjustment</v>
          </cell>
          <cell r="J2086" t="str">
            <v>2nd Quarter</v>
          </cell>
        </row>
        <row r="2087">
          <cell r="A2087">
            <v>212</v>
          </cell>
          <cell r="B2087">
            <v>50</v>
          </cell>
          <cell r="C2087" t="str">
            <v>GF</v>
          </cell>
          <cell r="D2087" t="str">
            <v>0010</v>
          </cell>
          <cell r="E2087" t="str">
            <v>0910</v>
          </cell>
          <cell r="F2087" t="str">
            <v>0910.7192</v>
          </cell>
          <cell r="G2087">
            <v>-1232308.7</v>
          </cell>
          <cell r="H2087" t="str">
            <v>Adjustment</v>
          </cell>
          <cell r="I2087" t="str">
            <v>Auto Adjustment</v>
          </cell>
          <cell r="J2087" t="str">
            <v>2nd Quarter</v>
          </cell>
        </row>
        <row r="2088">
          <cell r="A2088">
            <v>213</v>
          </cell>
          <cell r="B2088">
            <v>50</v>
          </cell>
          <cell r="C2088" t="str">
            <v>GF</v>
          </cell>
          <cell r="D2088" t="str">
            <v>0010</v>
          </cell>
          <cell r="E2088" t="str">
            <v>0910</v>
          </cell>
          <cell r="F2088" t="str">
            <v>0910.7545</v>
          </cell>
          <cell r="G2088">
            <v>-818365.75</v>
          </cell>
          <cell r="H2088" t="str">
            <v>Adjustment</v>
          </cell>
          <cell r="I2088" t="str">
            <v>Auto Adjustment</v>
          </cell>
          <cell r="J2088" t="str">
            <v>2nd Quarter</v>
          </cell>
        </row>
        <row r="2089">
          <cell r="A2089">
            <v>214</v>
          </cell>
          <cell r="B2089">
            <v>50</v>
          </cell>
          <cell r="C2089" t="str">
            <v>GF</v>
          </cell>
          <cell r="D2089" t="str">
            <v>0010</v>
          </cell>
          <cell r="E2089" t="str">
            <v>0910</v>
          </cell>
          <cell r="F2089" t="str">
            <v>0910.7840</v>
          </cell>
          <cell r="G2089">
            <v>-290492.3</v>
          </cell>
          <cell r="H2089" t="str">
            <v>Adjustment</v>
          </cell>
          <cell r="I2089" t="str">
            <v>Auto Adjustment</v>
          </cell>
          <cell r="J2089" t="str">
            <v>2nd Quarter</v>
          </cell>
        </row>
        <row r="2090">
          <cell r="A2090">
            <v>215</v>
          </cell>
          <cell r="B2090">
            <v>50</v>
          </cell>
          <cell r="C2090" t="str">
            <v>GF</v>
          </cell>
          <cell r="D2090" t="str">
            <v>0010</v>
          </cell>
          <cell r="E2090" t="str">
            <v>0910</v>
          </cell>
          <cell r="F2090" t="str">
            <v>0910.7855</v>
          </cell>
          <cell r="G2090">
            <v>-2347903.7</v>
          </cell>
          <cell r="H2090" t="str">
            <v>Adjustment</v>
          </cell>
          <cell r="I2090" t="str">
            <v>Auto Adjustment</v>
          </cell>
          <cell r="J2090" t="str">
            <v>2nd Quarter</v>
          </cell>
        </row>
        <row r="2091">
          <cell r="A2091">
            <v>216</v>
          </cell>
          <cell r="B2091">
            <v>50</v>
          </cell>
          <cell r="C2091" t="str">
            <v>GF</v>
          </cell>
          <cell r="D2091" t="str">
            <v>0010</v>
          </cell>
          <cell r="E2091" t="str">
            <v>0910</v>
          </cell>
          <cell r="F2091" t="str">
            <v>0910.7880</v>
          </cell>
          <cell r="G2091">
            <v>-1639578.95</v>
          </cell>
          <cell r="H2091" t="str">
            <v>Adjustment</v>
          </cell>
          <cell r="I2091" t="str">
            <v>Auto Adjustment</v>
          </cell>
          <cell r="J2091" t="str">
            <v>2nd Quarter</v>
          </cell>
        </row>
        <row r="2092">
          <cell r="A2092">
            <v>217</v>
          </cell>
          <cell r="B2092">
            <v>52</v>
          </cell>
          <cell r="C2092" t="str">
            <v>GF</v>
          </cell>
          <cell r="D2092" t="str">
            <v>0016</v>
          </cell>
          <cell r="E2092" t="str">
            <v>0914</v>
          </cell>
          <cell r="F2092" t="str">
            <v>0914</v>
          </cell>
          <cell r="G2092">
            <v>-46107.2</v>
          </cell>
          <cell r="H2092" t="str">
            <v>Adjustment</v>
          </cell>
          <cell r="I2092" t="str">
            <v>Auto Adjustment</v>
          </cell>
          <cell r="J2092" t="str">
            <v>2nd Quarter</v>
          </cell>
        </row>
        <row r="2093">
          <cell r="A2093">
            <v>218</v>
          </cell>
          <cell r="B2093">
            <v>53</v>
          </cell>
          <cell r="C2093" t="str">
            <v>GF</v>
          </cell>
          <cell r="D2093" t="str">
            <v>0016</v>
          </cell>
          <cell r="E2093" t="str">
            <v>0915</v>
          </cell>
          <cell r="F2093" t="str">
            <v>0915</v>
          </cell>
          <cell r="G2093">
            <v>-345</v>
          </cell>
          <cell r="H2093" t="str">
            <v>Adjustment</v>
          </cell>
          <cell r="I2093" t="str">
            <v>Auto Adjustment</v>
          </cell>
          <cell r="J2093" t="str">
            <v>2nd Quarter</v>
          </cell>
        </row>
        <row r="2094">
          <cell r="A2094">
            <v>219</v>
          </cell>
          <cell r="B2094">
            <v>57</v>
          </cell>
          <cell r="C2094" t="str">
            <v>NON-GF</v>
          </cell>
          <cell r="D2094" t="str">
            <v>1070</v>
          </cell>
          <cell r="E2094" t="str">
            <v>0920</v>
          </cell>
          <cell r="F2094" t="str">
            <v>0920.9250</v>
          </cell>
          <cell r="G2094">
            <v>-348553.3</v>
          </cell>
          <cell r="H2094" t="str">
            <v>Adjustment</v>
          </cell>
          <cell r="I2094" t="str">
            <v>Auto Adjustment</v>
          </cell>
          <cell r="J2094" t="str">
            <v>2nd Quarter</v>
          </cell>
        </row>
        <row r="2095">
          <cell r="A2095">
            <v>220</v>
          </cell>
          <cell r="B2095">
            <v>57</v>
          </cell>
          <cell r="C2095" t="str">
            <v>NON-GF</v>
          </cell>
          <cell r="D2095" t="str">
            <v>1070</v>
          </cell>
          <cell r="E2095" t="str">
            <v>0920</v>
          </cell>
          <cell r="F2095" t="str">
            <v>0920.9260</v>
          </cell>
          <cell r="G2095">
            <v>-981497.95</v>
          </cell>
          <cell r="H2095" t="str">
            <v>Adjustment</v>
          </cell>
          <cell r="I2095" t="str">
            <v>Auto Adjustment</v>
          </cell>
          <cell r="J2095" t="str">
            <v>2nd Quarter</v>
          </cell>
        </row>
        <row r="2096">
          <cell r="A2096">
            <v>221</v>
          </cell>
          <cell r="B2096">
            <v>61</v>
          </cell>
          <cell r="C2096" t="str">
            <v>NON-GF</v>
          </cell>
          <cell r="D2096" t="str">
            <v>1120</v>
          </cell>
          <cell r="E2096" t="str">
            <v>0924</v>
          </cell>
          <cell r="F2096" t="str">
            <v>0924.9800</v>
          </cell>
          <cell r="G2096">
            <v>-8566424.950000001</v>
          </cell>
          <cell r="H2096" t="str">
            <v>Adjustment</v>
          </cell>
          <cell r="I2096" t="str">
            <v>Auto Adjustment</v>
          </cell>
          <cell r="J2096" t="str">
            <v>2nd Quarter</v>
          </cell>
        </row>
        <row r="2097">
          <cell r="A2097">
            <v>222</v>
          </cell>
          <cell r="B2097">
            <v>61</v>
          </cell>
          <cell r="C2097" t="str">
            <v>NON-GF</v>
          </cell>
          <cell r="D2097" t="str">
            <v>1120</v>
          </cell>
          <cell r="E2097" t="str">
            <v>0924</v>
          </cell>
          <cell r="F2097" t="str">
            <v>0924.9827</v>
          </cell>
          <cell r="G2097">
            <v>-496607.65</v>
          </cell>
          <cell r="H2097" t="str">
            <v>Adjustment</v>
          </cell>
          <cell r="I2097" t="str">
            <v>Auto Adjustment</v>
          </cell>
          <cell r="J2097" t="str">
            <v>2nd Quarter</v>
          </cell>
        </row>
        <row r="2098">
          <cell r="A2098">
            <v>223</v>
          </cell>
          <cell r="B2098">
            <v>58</v>
          </cell>
          <cell r="C2098" t="str">
            <v>NON-GF</v>
          </cell>
          <cell r="D2098" t="str">
            <v>1070</v>
          </cell>
          <cell r="E2098" t="str">
            <v>0935</v>
          </cell>
          <cell r="F2098" t="str">
            <v>0935</v>
          </cell>
          <cell r="G2098">
            <v>-140989.6</v>
          </cell>
          <cell r="H2098" t="str">
            <v>Adjustment</v>
          </cell>
          <cell r="I2098" t="str">
            <v>Auto Adjustment</v>
          </cell>
          <cell r="J2098" t="str">
            <v>2nd Quarter</v>
          </cell>
        </row>
        <row r="2099">
          <cell r="A2099">
            <v>224</v>
          </cell>
          <cell r="B2099">
            <v>99</v>
          </cell>
          <cell r="C2099" t="str">
            <v>NON-GF</v>
          </cell>
          <cell r="D2099" t="str">
            <v>2240</v>
          </cell>
          <cell r="E2099" t="str">
            <v>0936</v>
          </cell>
          <cell r="F2099" t="str">
            <v>0936.6800</v>
          </cell>
          <cell r="G2099">
            <v>-348677.15</v>
          </cell>
          <cell r="H2099" t="str">
            <v>Adjustment</v>
          </cell>
          <cell r="I2099" t="str">
            <v>Auto Adjustment</v>
          </cell>
          <cell r="J2099" t="str">
            <v>2nd Quarter</v>
          </cell>
        </row>
        <row r="2100">
          <cell r="A2100">
            <v>225</v>
          </cell>
          <cell r="B2100">
            <v>99</v>
          </cell>
          <cell r="C2100" t="str">
            <v>NON-GF</v>
          </cell>
          <cell r="D2100" t="str">
            <v>2240</v>
          </cell>
          <cell r="E2100" t="str">
            <v>0936</v>
          </cell>
          <cell r="F2100" t="str">
            <v>0936.6810</v>
          </cell>
          <cell r="G2100">
            <v>-255467.25</v>
          </cell>
          <cell r="H2100" t="str">
            <v>Adjustment</v>
          </cell>
          <cell r="I2100" t="str">
            <v>Auto Adjustment</v>
          </cell>
          <cell r="J2100" t="str">
            <v>2nd Quarter</v>
          </cell>
        </row>
        <row r="2101">
          <cell r="A2101">
            <v>226</v>
          </cell>
          <cell r="B2101">
            <v>51</v>
          </cell>
          <cell r="C2101" t="str">
            <v>GF</v>
          </cell>
          <cell r="D2101" t="str">
            <v>0010</v>
          </cell>
          <cell r="E2101" t="str">
            <v>0950</v>
          </cell>
          <cell r="F2101" t="str">
            <v>0950.2300</v>
          </cell>
          <cell r="G2101">
            <v>-136435.5</v>
          </cell>
          <cell r="H2101" t="str">
            <v>Adjustment</v>
          </cell>
          <cell r="I2101" t="str">
            <v>Auto Adjustment</v>
          </cell>
          <cell r="J2101" t="str">
            <v>2nd Quarter</v>
          </cell>
        </row>
        <row r="2102">
          <cell r="A2102">
            <v>227</v>
          </cell>
          <cell r="B2102">
            <v>51</v>
          </cell>
          <cell r="C2102" t="str">
            <v>GF</v>
          </cell>
          <cell r="D2102" t="str">
            <v>0010</v>
          </cell>
          <cell r="E2102" t="str">
            <v>0950</v>
          </cell>
          <cell r="F2102" t="str">
            <v>0950.6525</v>
          </cell>
          <cell r="G2102">
            <v>-1725176.8</v>
          </cell>
          <cell r="H2102" t="str">
            <v>Adjustment</v>
          </cell>
          <cell r="I2102" t="str">
            <v>Auto Adjustment</v>
          </cell>
          <cell r="J2102" t="str">
            <v>2nd Quarter</v>
          </cell>
        </row>
        <row r="2103">
          <cell r="A2103">
            <v>228</v>
          </cell>
          <cell r="B2103">
            <v>80</v>
          </cell>
          <cell r="C2103" t="str">
            <v>NON-GF</v>
          </cell>
          <cell r="D2103" t="str">
            <v>1260</v>
          </cell>
          <cell r="E2103" t="str">
            <v>0960</v>
          </cell>
          <cell r="F2103" t="str">
            <v>0960.9837</v>
          </cell>
          <cell r="G2103">
            <v>-1349720.45</v>
          </cell>
          <cell r="H2103" t="str">
            <v>Adjustment</v>
          </cell>
          <cell r="I2103" t="str">
            <v>Auto Adjustment</v>
          </cell>
          <cell r="J2103" t="str">
            <v>2nd Quarter</v>
          </cell>
        </row>
        <row r="2104">
          <cell r="A2104">
            <v>229</v>
          </cell>
          <cell r="B2104">
            <v>80</v>
          </cell>
          <cell r="C2104" t="str">
            <v>NON-GF</v>
          </cell>
          <cell r="D2104" t="str">
            <v>1260</v>
          </cell>
          <cell r="E2104" t="str">
            <v>0960</v>
          </cell>
          <cell r="F2104" t="str">
            <v>0960.9855</v>
          </cell>
          <cell r="G2104">
            <v>-68562.35</v>
          </cell>
          <cell r="H2104" t="str">
            <v>Adjustment</v>
          </cell>
          <cell r="I2104" t="str">
            <v>Auto Adjustment</v>
          </cell>
          <cell r="J2104" t="str">
            <v>2nd Quarter</v>
          </cell>
        </row>
        <row r="2105">
          <cell r="A2105">
            <v>230</v>
          </cell>
          <cell r="B2105">
            <v>66</v>
          </cell>
          <cell r="C2105" t="str">
            <v>NON-GF</v>
          </cell>
          <cell r="D2105" t="str">
            <v>1135</v>
          </cell>
          <cell r="E2105" t="str">
            <v>0983</v>
          </cell>
          <cell r="F2105" t="str">
            <v>0983</v>
          </cell>
          <cell r="G2105">
            <v>-70211.1</v>
          </cell>
          <cell r="H2105" t="str">
            <v>Adjustment</v>
          </cell>
          <cell r="I2105" t="str">
            <v>Auto Adjustment</v>
          </cell>
          <cell r="J2105" t="str">
            <v>2nd Quarter</v>
          </cell>
        </row>
        <row r="2106">
          <cell r="A2106">
            <v>231</v>
          </cell>
          <cell r="B2106">
            <v>67</v>
          </cell>
          <cell r="C2106" t="str">
            <v>NON-GF</v>
          </cell>
          <cell r="D2106" t="str">
            <v>1135</v>
          </cell>
          <cell r="E2106" t="str">
            <v>0984</v>
          </cell>
          <cell r="F2106" t="str">
            <v>0984</v>
          </cell>
          <cell r="G2106">
            <v>-31492.85</v>
          </cell>
          <cell r="H2106" t="str">
            <v>Adjustment</v>
          </cell>
          <cell r="I2106" t="str">
            <v>Auto Adjustment</v>
          </cell>
          <cell r="J2106" t="str">
            <v>2nd Quarter</v>
          </cell>
        </row>
        <row r="2107">
          <cell r="A2107">
            <v>232</v>
          </cell>
          <cell r="B2107">
            <v>68</v>
          </cell>
          <cell r="C2107" t="str">
            <v>NON-GF</v>
          </cell>
          <cell r="D2107" t="str">
            <v>1135</v>
          </cell>
          <cell r="E2107" t="str">
            <v>0985</v>
          </cell>
          <cell r="F2107" t="str">
            <v>0985</v>
          </cell>
          <cell r="G2107">
            <v>-20300</v>
          </cell>
          <cell r="H2107" t="str">
            <v>Adjustment</v>
          </cell>
          <cell r="I2107" t="str">
            <v>Auto Adjustment</v>
          </cell>
          <cell r="J2107" t="str">
            <v>2nd Quarter</v>
          </cell>
        </row>
        <row r="2108">
          <cell r="A2108">
            <v>233</v>
          </cell>
          <cell r="B2108">
            <v>69</v>
          </cell>
          <cell r="C2108" t="str">
            <v>NON-GF</v>
          </cell>
          <cell r="D2108" t="str">
            <v>1135</v>
          </cell>
          <cell r="E2108" t="str">
            <v>0986</v>
          </cell>
          <cell r="F2108" t="str">
            <v>0986</v>
          </cell>
          <cell r="G2108">
            <v>-155751.2</v>
          </cell>
          <cell r="H2108" t="str">
            <v>Adjustment</v>
          </cell>
          <cell r="I2108" t="str">
            <v>Auto Adjustment</v>
          </cell>
          <cell r="J2108" t="str">
            <v>2nd Quarter</v>
          </cell>
        </row>
        <row r="2109">
          <cell r="A2109">
            <v>234</v>
          </cell>
          <cell r="B2109">
            <v>70</v>
          </cell>
          <cell r="C2109" t="str">
            <v>NON-GF</v>
          </cell>
          <cell r="D2109" t="str">
            <v>1135</v>
          </cell>
          <cell r="E2109" t="str">
            <v>0987</v>
          </cell>
          <cell r="F2109" t="str">
            <v>0987</v>
          </cell>
          <cell r="G2109">
            <v>-245010.35</v>
          </cell>
          <cell r="H2109" t="str">
            <v>Adjustment</v>
          </cell>
          <cell r="I2109" t="str">
            <v>Auto Adjustment</v>
          </cell>
          <cell r="J2109" t="str">
            <v>2nd Quarter</v>
          </cell>
        </row>
        <row r="2110">
          <cell r="A2110">
            <v>235</v>
          </cell>
          <cell r="B2110">
            <v>71</v>
          </cell>
          <cell r="C2110" t="str">
            <v>NON-GF</v>
          </cell>
          <cell r="D2110" t="str">
            <v>1135</v>
          </cell>
          <cell r="E2110" t="str">
            <v>0990</v>
          </cell>
          <cell r="F2110" t="str">
            <v>0990.9863</v>
          </cell>
          <cell r="G2110">
            <v>-1933502.55</v>
          </cell>
          <cell r="H2110" t="str">
            <v>Adjustment</v>
          </cell>
          <cell r="I2110" t="str">
            <v>Auto Adjustment</v>
          </cell>
          <cell r="J2110" t="str">
            <v>2nd Quarter</v>
          </cell>
        </row>
        <row r="2111">
          <cell r="A2111">
            <v>236</v>
          </cell>
          <cell r="B2111">
            <v>128</v>
          </cell>
          <cell r="C2111" t="str">
            <v>NON-GF</v>
          </cell>
          <cell r="D2111" t="str">
            <v>1590</v>
          </cell>
          <cell r="E2111" t="str">
            <v>1460M</v>
          </cell>
          <cell r="F2111" t="str">
            <v>1460M</v>
          </cell>
          <cell r="G2111">
            <v>-309214.35</v>
          </cell>
          <cell r="H2111" t="str">
            <v>Adjustment</v>
          </cell>
          <cell r="I2111" t="str">
            <v>Auto Adjustment</v>
          </cell>
          <cell r="J2111" t="str">
            <v>2nd Quarter</v>
          </cell>
        </row>
        <row r="2112">
          <cell r="A2112">
            <v>237</v>
          </cell>
          <cell r="B2112">
            <v>109</v>
          </cell>
          <cell r="C2112" t="str">
            <v>NON-GF</v>
          </cell>
          <cell r="D2112" t="str">
            <v>5471</v>
          </cell>
          <cell r="E2112" t="str">
            <v>1550M</v>
          </cell>
          <cell r="F2112" t="str">
            <v>1550M</v>
          </cell>
          <cell r="G2112">
            <v>-309906.45</v>
          </cell>
          <cell r="H2112" t="str">
            <v>Adjustment</v>
          </cell>
          <cell r="I2112" t="str">
            <v>Auto Adjustment</v>
          </cell>
          <cell r="J2112" t="str">
            <v>2nd Quarter</v>
          </cell>
        </row>
        <row r="2113">
          <cell r="A2113">
            <v>238</v>
          </cell>
          <cell r="B2113">
            <v>96</v>
          </cell>
          <cell r="C2113" t="str">
            <v>NON-GF</v>
          </cell>
          <cell r="D2113" t="str">
            <v>2140</v>
          </cell>
          <cell r="E2113" t="str">
            <v>2140</v>
          </cell>
          <cell r="F2113" t="str">
            <v>2140</v>
          </cell>
          <cell r="G2113">
            <v>-1615337.75</v>
          </cell>
          <cell r="H2113" t="str">
            <v>Adjustment</v>
          </cell>
          <cell r="I2113" t="str">
            <v>Auto Adjustment</v>
          </cell>
          <cell r="J2113" t="str">
            <v>2nd Quarter</v>
          </cell>
        </row>
        <row r="2114">
          <cell r="A2114">
            <v>239</v>
          </cell>
          <cell r="B2114">
            <v>97</v>
          </cell>
          <cell r="C2114" t="str">
            <v>NON-GF</v>
          </cell>
          <cell r="D2114" t="str">
            <v>2163</v>
          </cell>
          <cell r="E2114" t="str">
            <v>2163</v>
          </cell>
          <cell r="F2114" t="str">
            <v>2163</v>
          </cell>
          <cell r="G2114">
            <v>-58972.3</v>
          </cell>
          <cell r="H2114" t="str">
            <v>Adjustment</v>
          </cell>
          <cell r="I2114" t="str">
            <v>Auto Adjustment</v>
          </cell>
          <cell r="J2114" t="str">
            <v>2nd Quarter</v>
          </cell>
        </row>
        <row r="2115">
          <cell r="A2115">
            <v>240</v>
          </cell>
          <cell r="B2115">
            <v>98</v>
          </cell>
          <cell r="C2115" t="str">
            <v>NON-GF</v>
          </cell>
          <cell r="D2115" t="str">
            <v>2164</v>
          </cell>
          <cell r="E2115" t="str">
            <v>2164</v>
          </cell>
          <cell r="F2115" t="str">
            <v>2164</v>
          </cell>
          <cell r="G2115">
            <v>-13975.1</v>
          </cell>
          <cell r="H2115" t="str">
            <v>Adjustment</v>
          </cell>
          <cell r="I2115" t="str">
            <v>Auto Adjustment</v>
          </cell>
          <cell r="J2115" t="str">
            <v>2nd Quarter</v>
          </cell>
        </row>
        <row r="2116">
          <cell r="A2116">
            <v>241</v>
          </cell>
          <cell r="B2116">
            <v>120</v>
          </cell>
          <cell r="C2116" t="str">
            <v>NON-GF</v>
          </cell>
          <cell r="D2116" t="str">
            <v>3000</v>
          </cell>
          <cell r="E2116" t="str">
            <v>3000</v>
          </cell>
          <cell r="F2116" t="str">
            <v>3000</v>
          </cell>
          <cell r="G2116">
            <v>-5278387.9</v>
          </cell>
          <cell r="H2116" t="str">
            <v>Adjustment</v>
          </cell>
          <cell r="I2116" t="str">
            <v>Auto Adjustment</v>
          </cell>
          <cell r="J2116" t="str">
            <v>2nd Quarter</v>
          </cell>
        </row>
        <row r="2117">
          <cell r="A2117">
            <v>242</v>
          </cell>
          <cell r="B2117">
            <v>137</v>
          </cell>
          <cell r="C2117" t="str">
            <v>NON-GF</v>
          </cell>
          <cell r="D2117" t="str">
            <v>3000</v>
          </cell>
          <cell r="E2117" t="str">
            <v>3001</v>
          </cell>
          <cell r="F2117" t="str">
            <v>3001</v>
          </cell>
          <cell r="G2117">
            <v>-12340912.15</v>
          </cell>
          <cell r="H2117" t="str">
            <v>Adjustment</v>
          </cell>
          <cell r="I2117" t="str">
            <v>Auto Adjustment</v>
          </cell>
          <cell r="J2117" t="str">
            <v>2nd Quarter</v>
          </cell>
        </row>
        <row r="2118">
          <cell r="A2118">
            <v>243</v>
          </cell>
          <cell r="B2118">
            <v>121</v>
          </cell>
          <cell r="C2118" t="str">
            <v>NON-GF</v>
          </cell>
          <cell r="D2118" t="str">
            <v>3000</v>
          </cell>
          <cell r="E2118" t="str">
            <v>3003</v>
          </cell>
          <cell r="F2118" t="str">
            <v>3003</v>
          </cell>
          <cell r="G2118">
            <v>-4599662.7</v>
          </cell>
          <cell r="H2118" t="str">
            <v>Adjustment</v>
          </cell>
          <cell r="I2118" t="str">
            <v>Auto Adjustment</v>
          </cell>
          <cell r="J2118" t="str">
            <v>2nd Quarter</v>
          </cell>
        </row>
        <row r="2119">
          <cell r="A2119">
            <v>244</v>
          </cell>
          <cell r="B2119">
            <v>122</v>
          </cell>
          <cell r="C2119" t="str">
            <v>NON-GF</v>
          </cell>
          <cell r="D2119" t="str">
            <v>3000</v>
          </cell>
          <cell r="E2119" t="str">
            <v>3004</v>
          </cell>
          <cell r="F2119" t="str">
            <v>3004</v>
          </cell>
          <cell r="G2119">
            <v>-495961.55</v>
          </cell>
          <cell r="H2119" t="str">
            <v>Adjustment</v>
          </cell>
          <cell r="I2119" t="str">
            <v>Auto Adjustment</v>
          </cell>
          <cell r="J2119" t="str">
            <v>2nd Quarter</v>
          </cell>
        </row>
        <row r="2120">
          <cell r="A2120">
            <v>245</v>
          </cell>
          <cell r="B2120">
            <v>123</v>
          </cell>
          <cell r="C2120" t="str">
            <v>NON-GF</v>
          </cell>
          <cell r="D2120" t="str">
            <v>3000</v>
          </cell>
          <cell r="E2120" t="str">
            <v>3005</v>
          </cell>
          <cell r="F2120" t="str">
            <v>3005</v>
          </cell>
          <cell r="G2120">
            <v>-514537.6</v>
          </cell>
          <cell r="H2120" t="str">
            <v>Adjustment</v>
          </cell>
          <cell r="I2120" t="str">
            <v>Auto Adjustment</v>
          </cell>
          <cell r="J2120" t="str">
            <v>2nd Quarter</v>
          </cell>
        </row>
        <row r="2121">
          <cell r="A2121">
            <v>246</v>
          </cell>
          <cell r="B2121">
            <v>124</v>
          </cell>
          <cell r="C2121" t="str">
            <v>NON-GF</v>
          </cell>
          <cell r="D2121" t="str">
            <v>3000</v>
          </cell>
          <cell r="E2121" t="str">
            <v>3006</v>
          </cell>
          <cell r="F2121" t="str">
            <v>3006</v>
          </cell>
          <cell r="G2121">
            <v>-2716543.3</v>
          </cell>
          <cell r="H2121" t="str">
            <v>Adjustment</v>
          </cell>
          <cell r="I2121" t="str">
            <v>Auto Adjustment</v>
          </cell>
          <cell r="J2121" t="str">
            <v>2nd Quarter</v>
          </cell>
        </row>
        <row r="2122">
          <cell r="A2122">
            <v>247</v>
          </cell>
          <cell r="B2122">
            <v>139</v>
          </cell>
          <cell r="C2122" t="str">
            <v>NON-GF</v>
          </cell>
          <cell r="D2122" t="str">
            <v>3007</v>
          </cell>
          <cell r="E2122" t="str">
            <v>3007</v>
          </cell>
          <cell r="F2122" t="str">
            <v>3007</v>
          </cell>
          <cell r="G2122">
            <v>-3263531.05</v>
          </cell>
          <cell r="H2122" t="str">
            <v>Adjustment</v>
          </cell>
          <cell r="I2122" t="str">
            <v>Auto Adjustment</v>
          </cell>
          <cell r="J2122" t="str">
            <v>2nd Quarter</v>
          </cell>
        </row>
        <row r="2123">
          <cell r="A2123">
            <v>248</v>
          </cell>
          <cell r="B2123">
            <v>138</v>
          </cell>
          <cell r="C2123" t="str">
            <v>NON-GF</v>
          </cell>
          <cell r="D2123" t="str">
            <v>3000</v>
          </cell>
          <cell r="E2123" t="str">
            <v>3008</v>
          </cell>
          <cell r="F2123" t="str">
            <v>3008</v>
          </cell>
          <cell r="G2123">
            <v>-8358029</v>
          </cell>
          <cell r="H2123" t="str">
            <v>Adjustment</v>
          </cell>
          <cell r="I2123" t="str">
            <v>Auto Adjustment</v>
          </cell>
          <cell r="J2123" t="str">
            <v>2nd Quarter</v>
          </cell>
        </row>
        <row r="2124">
          <cell r="A2124">
            <v>249</v>
          </cell>
          <cell r="B2124">
            <v>110</v>
          </cell>
          <cell r="C2124" t="str">
            <v>NON-GF</v>
          </cell>
          <cell r="D2124" t="str">
            <v>5481</v>
          </cell>
          <cell r="E2124" t="str">
            <v>3180M</v>
          </cell>
          <cell r="F2124" t="str">
            <v>3180M</v>
          </cell>
          <cell r="G2124">
            <v>-219131.55</v>
          </cell>
          <cell r="H2124" t="str">
            <v>Adjustment</v>
          </cell>
          <cell r="I2124" t="str">
            <v>Auto Adjustment</v>
          </cell>
          <cell r="J2124" t="str">
            <v>2nd Quarter</v>
          </cell>
        </row>
        <row r="2125">
          <cell r="A2125">
            <v>250</v>
          </cell>
          <cell r="B2125">
            <v>105</v>
          </cell>
          <cell r="C2125" t="str">
            <v>NON-GF</v>
          </cell>
          <cell r="D2125" t="str">
            <v>4610</v>
          </cell>
          <cell r="E2125" t="str">
            <v>4000M</v>
          </cell>
          <cell r="F2125" t="str">
            <v>4000M.WB410</v>
          </cell>
          <cell r="G2125">
            <v>-1967892.4</v>
          </cell>
          <cell r="H2125" t="str">
            <v>Adjustment</v>
          </cell>
          <cell r="I2125" t="str">
            <v>Auto Adjustment</v>
          </cell>
          <cell r="J2125" t="str">
            <v>2nd Quarter</v>
          </cell>
        </row>
        <row r="2126">
          <cell r="A2126">
            <v>251</v>
          </cell>
          <cell r="B2126">
            <v>105</v>
          </cell>
          <cell r="C2126" t="str">
            <v>NON-GF</v>
          </cell>
          <cell r="D2126" t="str">
            <v>4610</v>
          </cell>
          <cell r="E2126" t="str">
            <v>4000M</v>
          </cell>
          <cell r="F2126" t="str">
            <v>4000M.WB440</v>
          </cell>
          <cell r="G2126">
            <v>-2928645.7</v>
          </cell>
          <cell r="H2126" t="str">
            <v>Adjustment</v>
          </cell>
          <cell r="I2126" t="str">
            <v>Auto Adjustment</v>
          </cell>
          <cell r="J2126" t="str">
            <v>2nd Quarter</v>
          </cell>
        </row>
        <row r="2127">
          <cell r="A2127">
            <v>252</v>
          </cell>
          <cell r="B2127">
            <v>105</v>
          </cell>
          <cell r="C2127" t="str">
            <v>NON-GF</v>
          </cell>
          <cell r="D2127" t="str">
            <v>4610</v>
          </cell>
          <cell r="E2127" t="str">
            <v>4000M</v>
          </cell>
          <cell r="F2127" t="str">
            <v>4000M.WB460</v>
          </cell>
          <cell r="G2127">
            <v>-526342.25</v>
          </cell>
          <cell r="H2127" t="str">
            <v>Adjustment</v>
          </cell>
          <cell r="I2127" t="str">
            <v>Auto Adjustment</v>
          </cell>
          <cell r="J2127" t="str">
            <v>2nd Quarter</v>
          </cell>
        </row>
        <row r="2128">
          <cell r="A2128">
            <v>253</v>
          </cell>
          <cell r="B2128">
            <v>105</v>
          </cell>
          <cell r="C2128" t="str">
            <v>NON-GF</v>
          </cell>
          <cell r="D2128" t="str">
            <v>4610</v>
          </cell>
          <cell r="E2128" t="str">
            <v>4000M</v>
          </cell>
          <cell r="F2128" t="str">
            <v>4000M.WB480</v>
          </cell>
          <cell r="G2128">
            <v>-23443.8</v>
          </cell>
          <cell r="H2128" t="str">
            <v>Adjustment</v>
          </cell>
          <cell r="I2128" t="str">
            <v>Auto Adjustment</v>
          </cell>
          <cell r="J2128" t="str">
            <v>2nd Quarter</v>
          </cell>
        </row>
        <row r="2129">
          <cell r="A2129">
            <v>254</v>
          </cell>
          <cell r="B2129">
            <v>105</v>
          </cell>
          <cell r="C2129" t="str">
            <v>NON-GF</v>
          </cell>
          <cell r="D2129" t="str">
            <v>4610</v>
          </cell>
          <cell r="E2129" t="str">
            <v>4000M</v>
          </cell>
          <cell r="F2129" t="str">
            <v>4000M.WB490</v>
          </cell>
          <cell r="G2129">
            <v>2677.3</v>
          </cell>
          <cell r="H2129" t="str">
            <v>Adjustment</v>
          </cell>
          <cell r="I2129" t="str">
            <v>Auto Adjustment</v>
          </cell>
          <cell r="J2129" t="str">
            <v>2nd Quarter</v>
          </cell>
        </row>
        <row r="2130">
          <cell r="A2130">
            <v>255</v>
          </cell>
          <cell r="B2130">
            <v>119</v>
          </cell>
          <cell r="C2130" t="str">
            <v>NON-GF</v>
          </cell>
          <cell r="D2130" t="str">
            <v>4610</v>
          </cell>
          <cell r="E2130" t="str">
            <v>4999M</v>
          </cell>
          <cell r="F2130" t="str">
            <v>4999M</v>
          </cell>
          <cell r="G2130">
            <v>-8928467.3</v>
          </cell>
          <cell r="H2130" t="str">
            <v>Adjustment</v>
          </cell>
          <cell r="I2130" t="str">
            <v>Auto Adjustment</v>
          </cell>
          <cell r="J2130" t="str">
            <v>2nd Quarter</v>
          </cell>
        </row>
        <row r="2131">
          <cell r="A2131">
            <v>256</v>
          </cell>
          <cell r="B2131">
            <v>131</v>
          </cell>
          <cell r="C2131" t="str">
            <v>NON-GF</v>
          </cell>
          <cell r="D2131" t="str">
            <v>4640</v>
          </cell>
          <cell r="E2131" t="str">
            <v>5000M</v>
          </cell>
          <cell r="F2131" t="str">
            <v>5000M.5110M</v>
          </cell>
          <cell r="G2131">
            <v>-3180385.45</v>
          </cell>
          <cell r="H2131" t="str">
            <v>Adjustment</v>
          </cell>
          <cell r="I2131" t="str">
            <v>Auto Adjustment</v>
          </cell>
          <cell r="J2131" t="str">
            <v>2nd Quarter</v>
          </cell>
        </row>
        <row r="2132">
          <cell r="A2132">
            <v>257</v>
          </cell>
          <cell r="B2132">
            <v>131</v>
          </cell>
          <cell r="C2132" t="str">
            <v>NON-GF</v>
          </cell>
          <cell r="D2132" t="str">
            <v>4640</v>
          </cell>
          <cell r="E2132" t="str">
            <v>5000M</v>
          </cell>
          <cell r="F2132" t="str">
            <v>5000M.5210M</v>
          </cell>
          <cell r="G2132">
            <v>-11990933.3</v>
          </cell>
          <cell r="H2132" t="str">
            <v>Adjustment</v>
          </cell>
          <cell r="I2132" t="str">
            <v>Auto Adjustment</v>
          </cell>
          <cell r="J2132" t="str">
            <v>2nd Quarter</v>
          </cell>
        </row>
        <row r="2133">
          <cell r="A2133">
            <v>258</v>
          </cell>
          <cell r="B2133">
            <v>131</v>
          </cell>
          <cell r="C2133" t="str">
            <v>NON-GF</v>
          </cell>
          <cell r="D2133" t="str">
            <v>4640</v>
          </cell>
          <cell r="E2133" t="str">
            <v>5000M</v>
          </cell>
          <cell r="F2133" t="str">
            <v>5000M.5310M</v>
          </cell>
          <cell r="G2133">
            <v>-6267403.050000001</v>
          </cell>
          <cell r="H2133" t="str">
            <v>Adjustment</v>
          </cell>
          <cell r="I2133" t="str">
            <v>Auto Adjustment</v>
          </cell>
          <cell r="J2133" t="str">
            <v>2nd Quarter</v>
          </cell>
        </row>
        <row r="2134">
          <cell r="A2134">
            <v>259</v>
          </cell>
          <cell r="B2134">
            <v>131</v>
          </cell>
          <cell r="C2134" t="str">
            <v>NON-GF</v>
          </cell>
          <cell r="D2134" t="str">
            <v>4640</v>
          </cell>
          <cell r="E2134" t="str">
            <v>5000M</v>
          </cell>
          <cell r="F2134" t="str">
            <v>5000M.5410M</v>
          </cell>
          <cell r="G2134">
            <v>-1681333.45</v>
          </cell>
          <cell r="H2134" t="str">
            <v>Adjustment</v>
          </cell>
          <cell r="I2134" t="str">
            <v>Auto Adjustment</v>
          </cell>
          <cell r="J2134" t="str">
            <v>2nd Quarter</v>
          </cell>
        </row>
        <row r="2135">
          <cell r="A2135">
            <v>260</v>
          </cell>
          <cell r="B2135">
            <v>131</v>
          </cell>
          <cell r="C2135" t="str">
            <v>NON-GF</v>
          </cell>
          <cell r="D2135" t="str">
            <v>4640</v>
          </cell>
          <cell r="E2135" t="str">
            <v>5000M</v>
          </cell>
          <cell r="F2135" t="str">
            <v>5000M.5510M</v>
          </cell>
          <cell r="G2135">
            <v>-60602.95</v>
          </cell>
          <cell r="H2135" t="str">
            <v>Adjustment</v>
          </cell>
          <cell r="I2135" t="str">
            <v>Auto Adjustment</v>
          </cell>
          <cell r="J2135" t="str">
            <v>2nd Quarter</v>
          </cell>
        </row>
        <row r="2136">
          <cell r="A2136">
            <v>261</v>
          </cell>
          <cell r="B2136">
            <v>131</v>
          </cell>
          <cell r="C2136" t="str">
            <v>NON-GF</v>
          </cell>
          <cell r="D2136" t="str">
            <v>4640</v>
          </cell>
          <cell r="E2136" t="str">
            <v>5000M</v>
          </cell>
          <cell r="F2136" t="str">
            <v>5000M.5710M</v>
          </cell>
          <cell r="G2136">
            <v>-909746.35</v>
          </cell>
          <cell r="H2136" t="str">
            <v>Adjustment</v>
          </cell>
          <cell r="I2136" t="str">
            <v>Auto Adjustment</v>
          </cell>
          <cell r="J2136" t="str">
            <v>2nd Quarter</v>
          </cell>
        </row>
        <row r="2137">
          <cell r="A2137">
            <v>262</v>
          </cell>
          <cell r="B2137">
            <v>131</v>
          </cell>
          <cell r="C2137" t="str">
            <v>NON-GF</v>
          </cell>
          <cell r="D2137" t="str">
            <v>4640</v>
          </cell>
          <cell r="E2137" t="str">
            <v>5000M</v>
          </cell>
          <cell r="F2137" t="str">
            <v>5000M.5750M</v>
          </cell>
          <cell r="G2137">
            <v>-3238903.3</v>
          </cell>
          <cell r="H2137" t="str">
            <v>Adjustment</v>
          </cell>
          <cell r="I2137" t="str">
            <v>Auto Adjustment</v>
          </cell>
          <cell r="J2137" t="str">
            <v>2nd Quarter</v>
          </cell>
        </row>
        <row r="2138">
          <cell r="A2138">
            <v>263</v>
          </cell>
          <cell r="B2138">
            <v>131</v>
          </cell>
          <cell r="C2138" t="str">
            <v>NON-GF</v>
          </cell>
          <cell r="D2138" t="str">
            <v>4640</v>
          </cell>
          <cell r="E2138" t="str">
            <v>5000M</v>
          </cell>
          <cell r="F2138" t="str">
            <v>5000M.5810M</v>
          </cell>
          <cell r="G2138">
            <v>-754979.65</v>
          </cell>
          <cell r="H2138" t="str">
            <v>Adjustment</v>
          </cell>
          <cell r="I2138" t="str">
            <v>Auto Adjustment</v>
          </cell>
          <cell r="J2138" t="str">
            <v>2nd Quarter</v>
          </cell>
        </row>
        <row r="2139">
          <cell r="A2139">
            <v>264</v>
          </cell>
          <cell r="B2139">
            <v>131</v>
          </cell>
          <cell r="C2139" t="str">
            <v>NON-GF</v>
          </cell>
          <cell r="D2139" t="str">
            <v>4640</v>
          </cell>
          <cell r="E2139" t="str">
            <v>5000M</v>
          </cell>
          <cell r="F2139" t="str">
            <v>5000M.5950M</v>
          </cell>
          <cell r="G2139">
            <v>-1219890.25</v>
          </cell>
          <cell r="H2139" t="str">
            <v>Adjustment</v>
          </cell>
          <cell r="I2139" t="str">
            <v>Auto Adjustment</v>
          </cell>
          <cell r="J2139" t="str">
            <v>2nd Quarter</v>
          </cell>
        </row>
        <row r="2140">
          <cell r="A2140">
            <v>265</v>
          </cell>
          <cell r="B2140">
            <v>133</v>
          </cell>
          <cell r="C2140" t="str">
            <v>NON-GF</v>
          </cell>
          <cell r="D2140" t="str">
            <v>4647</v>
          </cell>
          <cell r="E2140" t="str">
            <v>5002M</v>
          </cell>
          <cell r="F2140" t="str">
            <v>5002M</v>
          </cell>
          <cell r="G2140">
            <v>-2888372</v>
          </cell>
          <cell r="H2140" t="str">
            <v>Adjustment</v>
          </cell>
          <cell r="I2140" t="str">
            <v>Auto Adjustment</v>
          </cell>
          <cell r="J2140" t="str">
            <v>2nd Quarter</v>
          </cell>
        </row>
        <row r="2141">
          <cell r="A2141">
            <v>266</v>
          </cell>
          <cell r="B2141">
            <v>132</v>
          </cell>
          <cell r="C2141" t="str">
            <v>NON-GF</v>
          </cell>
          <cell r="D2141" t="str">
            <v>4640</v>
          </cell>
          <cell r="E2141" t="str">
            <v>5010M</v>
          </cell>
          <cell r="F2141" t="str">
            <v>5010M.5014M</v>
          </cell>
          <cell r="G2141">
            <v>-568606.3</v>
          </cell>
          <cell r="H2141" t="str">
            <v>Adjustment</v>
          </cell>
          <cell r="I2141" t="str">
            <v>Auto Adjustment</v>
          </cell>
          <cell r="J2141" t="str">
            <v>2nd Quarter</v>
          </cell>
        </row>
        <row r="2142">
          <cell r="A2142">
            <v>267</v>
          </cell>
          <cell r="B2142">
            <v>132</v>
          </cell>
          <cell r="C2142" t="str">
            <v>NON-GF</v>
          </cell>
          <cell r="D2142" t="str">
            <v>4640</v>
          </cell>
          <cell r="E2142" t="str">
            <v>5010M</v>
          </cell>
          <cell r="F2142" t="str">
            <v>5010M.5018M</v>
          </cell>
          <cell r="G2142">
            <v>-75027.1</v>
          </cell>
          <cell r="H2142" t="str">
            <v>Adjustment</v>
          </cell>
          <cell r="I2142" t="str">
            <v>Auto Adjustment</v>
          </cell>
          <cell r="J2142" t="str">
            <v>2nd Quarter</v>
          </cell>
        </row>
        <row r="2143">
          <cell r="A2143">
            <v>1</v>
          </cell>
          <cell r="B2143">
            <v>8</v>
          </cell>
          <cell r="C2143" t="str">
            <v>GF</v>
          </cell>
          <cell r="D2143" t="str">
            <v>0010</v>
          </cell>
          <cell r="E2143" t="str">
            <v>0010</v>
          </cell>
          <cell r="F2143" t="str">
            <v>0010.1041</v>
          </cell>
          <cell r="G2143">
            <v>537822.04</v>
          </cell>
          <cell r="H2143" t="str">
            <v>1st Q Actuals</v>
          </cell>
          <cell r="I2143" t="str">
            <v>Actuals</v>
          </cell>
          <cell r="J2143" t="str">
            <v>1st Quarter</v>
          </cell>
        </row>
        <row r="2144">
          <cell r="A2144">
            <v>2</v>
          </cell>
          <cell r="B2144">
            <v>8</v>
          </cell>
          <cell r="C2144" t="str">
            <v>GF</v>
          </cell>
          <cell r="D2144" t="str">
            <v>0010</v>
          </cell>
          <cell r="E2144" t="str">
            <v>0010</v>
          </cell>
          <cell r="F2144" t="str">
            <v>0010.6661</v>
          </cell>
          <cell r="G2144">
            <v>532799.54</v>
          </cell>
          <cell r="H2144" t="str">
            <v>1st Q Actuals</v>
          </cell>
          <cell r="I2144" t="str">
            <v>Actuals</v>
          </cell>
          <cell r="J2144" t="str">
            <v>1st Quarter</v>
          </cell>
        </row>
        <row r="2145">
          <cell r="A2145">
            <v>3</v>
          </cell>
          <cell r="B2145">
            <v>8</v>
          </cell>
          <cell r="C2145" t="str">
            <v>GF</v>
          </cell>
          <cell r="D2145" t="str">
            <v>0010</v>
          </cell>
          <cell r="E2145" t="str">
            <v>0010</v>
          </cell>
          <cell r="F2145" t="str">
            <v>0010.6662</v>
          </cell>
          <cell r="G2145">
            <v>534342.06</v>
          </cell>
          <cell r="H2145" t="str">
            <v>1st Q Actuals</v>
          </cell>
          <cell r="I2145" t="str">
            <v>Actuals</v>
          </cell>
          <cell r="J2145" t="str">
            <v>1st Quarter</v>
          </cell>
        </row>
        <row r="2146">
          <cell r="A2146">
            <v>4</v>
          </cell>
          <cell r="B2146">
            <v>8</v>
          </cell>
          <cell r="C2146" t="str">
            <v>GF</v>
          </cell>
          <cell r="D2146" t="str">
            <v>0010</v>
          </cell>
          <cell r="E2146" t="str">
            <v>0010</v>
          </cell>
          <cell r="F2146" t="str">
            <v>0010.6663</v>
          </cell>
          <cell r="G2146">
            <v>536097.24</v>
          </cell>
          <cell r="H2146" t="str">
            <v>1st Q Actuals</v>
          </cell>
          <cell r="I2146" t="str">
            <v>Actuals</v>
          </cell>
          <cell r="J2146" t="str">
            <v>1st Quarter</v>
          </cell>
        </row>
        <row r="2147">
          <cell r="A2147">
            <v>5</v>
          </cell>
          <cell r="B2147">
            <v>8</v>
          </cell>
          <cell r="C2147" t="str">
            <v>GF</v>
          </cell>
          <cell r="D2147" t="str">
            <v>0010</v>
          </cell>
          <cell r="E2147" t="str">
            <v>0010</v>
          </cell>
          <cell r="F2147" t="str">
            <v>0010.6664</v>
          </cell>
          <cell r="G2147">
            <v>515886.7</v>
          </cell>
          <cell r="H2147" t="str">
            <v>1st Q Actuals</v>
          </cell>
          <cell r="I2147" t="str">
            <v>Actuals</v>
          </cell>
          <cell r="J2147" t="str">
            <v>1st Quarter</v>
          </cell>
        </row>
        <row r="2148">
          <cell r="A2148">
            <v>6</v>
          </cell>
          <cell r="B2148">
            <v>8</v>
          </cell>
          <cell r="C2148" t="str">
            <v>GF</v>
          </cell>
          <cell r="D2148" t="str">
            <v>0010</v>
          </cell>
          <cell r="E2148" t="str">
            <v>0010</v>
          </cell>
          <cell r="F2148" t="str">
            <v>0010.6665</v>
          </cell>
          <cell r="G2148">
            <v>502818.4</v>
          </cell>
          <cell r="H2148" t="str">
            <v>1st Q Actuals</v>
          </cell>
          <cell r="I2148" t="str">
            <v>Actuals</v>
          </cell>
          <cell r="J2148" t="str">
            <v>1st Quarter</v>
          </cell>
        </row>
        <row r="2149">
          <cell r="A2149">
            <v>7</v>
          </cell>
          <cell r="B2149">
            <v>8</v>
          </cell>
          <cell r="C2149" t="str">
            <v>GF</v>
          </cell>
          <cell r="D2149" t="str">
            <v>0010</v>
          </cell>
          <cell r="E2149" t="str">
            <v>0010</v>
          </cell>
          <cell r="F2149" t="str">
            <v>0010.6666</v>
          </cell>
          <cell r="G2149">
            <v>526454.04</v>
          </cell>
          <cell r="H2149" t="str">
            <v>1st Q Actuals</v>
          </cell>
          <cell r="I2149" t="str">
            <v>Actuals</v>
          </cell>
          <cell r="J2149" t="str">
            <v>1st Quarter</v>
          </cell>
        </row>
        <row r="2150">
          <cell r="A2150">
            <v>8</v>
          </cell>
          <cell r="B2150">
            <v>8</v>
          </cell>
          <cell r="C2150" t="str">
            <v>GF</v>
          </cell>
          <cell r="D2150" t="str">
            <v>0010</v>
          </cell>
          <cell r="E2150" t="str">
            <v>0010</v>
          </cell>
          <cell r="F2150" t="str">
            <v>0010.6667</v>
          </cell>
          <cell r="G2150">
            <v>501135.74</v>
          </cell>
          <cell r="H2150" t="str">
            <v>1st Q Actuals</v>
          </cell>
          <cell r="I2150" t="str">
            <v>Actuals</v>
          </cell>
          <cell r="J2150" t="str">
            <v>1st Quarter</v>
          </cell>
        </row>
        <row r="2151">
          <cell r="A2151">
            <v>9</v>
          </cell>
          <cell r="B2151">
            <v>8</v>
          </cell>
          <cell r="C2151" t="str">
            <v>GF</v>
          </cell>
          <cell r="D2151" t="str">
            <v>0010</v>
          </cell>
          <cell r="E2151" t="str">
            <v>0010</v>
          </cell>
          <cell r="F2151" t="str">
            <v>0010.6668</v>
          </cell>
          <cell r="G2151">
            <v>523137.72</v>
          </cell>
          <cell r="H2151" t="str">
            <v>1st Q Actuals</v>
          </cell>
          <cell r="I2151" t="str">
            <v>Actuals</v>
          </cell>
          <cell r="J2151" t="str">
            <v>1st Quarter</v>
          </cell>
        </row>
        <row r="2152">
          <cell r="A2152">
            <v>10</v>
          </cell>
          <cell r="B2152">
            <v>8</v>
          </cell>
          <cell r="C2152" t="str">
            <v>GF</v>
          </cell>
          <cell r="D2152" t="str">
            <v>0010</v>
          </cell>
          <cell r="E2152" t="str">
            <v>0010</v>
          </cell>
          <cell r="F2152" t="str">
            <v>0010.6669</v>
          </cell>
          <cell r="G2152">
            <v>540046.64</v>
          </cell>
          <cell r="H2152" t="str">
            <v>1st Q Actuals</v>
          </cell>
          <cell r="I2152" t="str">
            <v>Actuals</v>
          </cell>
          <cell r="J2152" t="str">
            <v>1st Quarter</v>
          </cell>
        </row>
        <row r="2153">
          <cell r="A2153">
            <v>11</v>
          </cell>
          <cell r="B2153">
            <v>9</v>
          </cell>
          <cell r="C2153" t="str">
            <v>GF</v>
          </cell>
          <cell r="D2153" t="str">
            <v>0010</v>
          </cell>
          <cell r="E2153" t="str">
            <v>0020</v>
          </cell>
          <cell r="F2153" t="str">
            <v>0020.1043</v>
          </cell>
          <cell r="G2153">
            <v>3025697.08</v>
          </cell>
          <cell r="H2153" t="str">
            <v>1st Q Actuals</v>
          </cell>
          <cell r="I2153" t="str">
            <v>Actuals</v>
          </cell>
          <cell r="J2153" t="str">
            <v>1st Quarter</v>
          </cell>
        </row>
        <row r="2154">
          <cell r="A2154">
            <v>12</v>
          </cell>
          <cell r="B2154">
            <v>9</v>
          </cell>
          <cell r="C2154" t="str">
            <v>GF</v>
          </cell>
          <cell r="D2154" t="str">
            <v>0010</v>
          </cell>
          <cell r="E2154" t="str">
            <v>0020</v>
          </cell>
          <cell r="F2154" t="str">
            <v>0020.1046</v>
          </cell>
          <cell r="G2154">
            <v>5168474.92</v>
          </cell>
          <cell r="H2154" t="str">
            <v>1st Q Actuals</v>
          </cell>
          <cell r="I2154" t="str">
            <v>Actuals</v>
          </cell>
          <cell r="J2154" t="str">
            <v>1st Quarter</v>
          </cell>
        </row>
        <row r="2155">
          <cell r="A2155">
            <v>13</v>
          </cell>
          <cell r="B2155">
            <v>108</v>
          </cell>
          <cell r="C2155" t="str">
            <v>NON-GF</v>
          </cell>
          <cell r="D2155" t="str">
            <v>5461</v>
          </cell>
          <cell r="E2155" t="str">
            <v>0023</v>
          </cell>
          <cell r="F2155" t="str">
            <v>0023</v>
          </cell>
          <cell r="G2155">
            <v>458906.56</v>
          </cell>
          <cell r="H2155" t="str">
            <v>1st Q Actuals</v>
          </cell>
          <cell r="I2155" t="str">
            <v>Actuals</v>
          </cell>
          <cell r="J2155" t="str">
            <v>1st Quarter</v>
          </cell>
        </row>
        <row r="2156">
          <cell r="A2156">
            <v>14</v>
          </cell>
          <cell r="B2156">
            <v>10</v>
          </cell>
          <cell r="C2156" t="str">
            <v>GF</v>
          </cell>
          <cell r="D2156" t="str">
            <v>0010</v>
          </cell>
          <cell r="E2156" t="str">
            <v>0030</v>
          </cell>
          <cell r="F2156" t="str">
            <v>0030</v>
          </cell>
          <cell r="G2156">
            <v>595897.82</v>
          </cell>
          <cell r="H2156" t="str">
            <v>1st Q Actuals</v>
          </cell>
          <cell r="I2156" t="str">
            <v>Actuals</v>
          </cell>
          <cell r="J2156" t="str">
            <v>1st Quarter</v>
          </cell>
        </row>
        <row r="2157">
          <cell r="A2157">
            <v>15</v>
          </cell>
          <cell r="B2157">
            <v>11</v>
          </cell>
          <cell r="C2157" t="str">
            <v>GF</v>
          </cell>
          <cell r="D2157" t="str">
            <v>0010</v>
          </cell>
          <cell r="E2157" t="str">
            <v>0040</v>
          </cell>
          <cell r="F2157" t="str">
            <v>0040.1045</v>
          </cell>
          <cell r="G2157">
            <v>1561073.36</v>
          </cell>
          <cell r="H2157" t="str">
            <v>1st Q Actuals</v>
          </cell>
          <cell r="I2157" t="str">
            <v>Actuals</v>
          </cell>
          <cell r="J2157" t="str">
            <v>1st Quarter</v>
          </cell>
        </row>
        <row r="2158">
          <cell r="A2158">
            <v>16</v>
          </cell>
          <cell r="B2158">
            <v>11</v>
          </cell>
          <cell r="C2158" t="str">
            <v>GF</v>
          </cell>
          <cell r="D2158" t="str">
            <v>0010</v>
          </cell>
          <cell r="E2158" t="str">
            <v>0040</v>
          </cell>
          <cell r="F2158" t="str">
            <v>0040.6670</v>
          </cell>
          <cell r="G2158">
            <v>-16465.96</v>
          </cell>
          <cell r="H2158" t="str">
            <v>1st Q Actuals</v>
          </cell>
          <cell r="I2158" t="str">
            <v>Actuals</v>
          </cell>
          <cell r="J2158" t="str">
            <v>1st Quarter</v>
          </cell>
        </row>
        <row r="2159">
          <cell r="A2159">
            <v>17</v>
          </cell>
          <cell r="B2159">
            <v>12</v>
          </cell>
          <cell r="C2159" t="str">
            <v>GF</v>
          </cell>
          <cell r="D2159" t="str">
            <v>0010</v>
          </cell>
          <cell r="E2159" t="str">
            <v>0050</v>
          </cell>
          <cell r="F2159" t="str">
            <v>0050.1047</v>
          </cell>
          <cell r="G2159">
            <v>249407.06</v>
          </cell>
          <cell r="H2159" t="str">
            <v>1st Q Actuals</v>
          </cell>
          <cell r="I2159" t="str">
            <v>Actuals</v>
          </cell>
          <cell r="J2159" t="str">
            <v>1st Quarter</v>
          </cell>
        </row>
        <row r="2160">
          <cell r="A2160">
            <v>18</v>
          </cell>
          <cell r="B2160">
            <v>12</v>
          </cell>
          <cell r="C2160" t="str">
            <v>GF</v>
          </cell>
          <cell r="D2160" t="str">
            <v>0010</v>
          </cell>
          <cell r="E2160" t="str">
            <v>0050</v>
          </cell>
          <cell r="F2160" t="str">
            <v>0050.1048</v>
          </cell>
          <cell r="G2160">
            <v>874217.82</v>
          </cell>
          <cell r="H2160" t="str">
            <v>1st Q Actuals</v>
          </cell>
          <cell r="I2160" t="str">
            <v>Actuals</v>
          </cell>
          <cell r="J2160" t="str">
            <v>1st Quarter</v>
          </cell>
        </row>
        <row r="2161">
          <cell r="A2161">
            <v>19</v>
          </cell>
          <cell r="B2161">
            <v>13</v>
          </cell>
          <cell r="C2161" t="str">
            <v>GF</v>
          </cell>
          <cell r="D2161" t="str">
            <v>0010</v>
          </cell>
          <cell r="E2161" t="str">
            <v>0060</v>
          </cell>
          <cell r="F2161" t="str">
            <v>0060</v>
          </cell>
          <cell r="G2161">
            <v>612991.96</v>
          </cell>
          <cell r="H2161" t="str">
            <v>1st Q Actuals</v>
          </cell>
          <cell r="I2161" t="str">
            <v>Actuals</v>
          </cell>
          <cell r="J2161" t="str">
            <v>1st Quarter</v>
          </cell>
        </row>
        <row r="2162">
          <cell r="A2162">
            <v>20</v>
          </cell>
          <cell r="B2162">
            <v>14</v>
          </cell>
          <cell r="C2162" t="str">
            <v>GF</v>
          </cell>
          <cell r="D2162" t="str">
            <v>0010</v>
          </cell>
          <cell r="E2162" t="str">
            <v>0070</v>
          </cell>
          <cell r="F2162" t="str">
            <v>0070</v>
          </cell>
          <cell r="G2162">
            <v>690318.86</v>
          </cell>
          <cell r="H2162" t="str">
            <v>1st Q Actuals</v>
          </cell>
          <cell r="I2162" t="str">
            <v>Actuals</v>
          </cell>
          <cell r="J2162" t="str">
            <v>1st Quarter</v>
          </cell>
        </row>
        <row r="2163">
          <cell r="A2163">
            <v>21</v>
          </cell>
          <cell r="B2163">
            <v>15</v>
          </cell>
          <cell r="C2163" t="str">
            <v>GF</v>
          </cell>
          <cell r="D2163" t="str">
            <v>0010</v>
          </cell>
          <cell r="E2163" t="str">
            <v>0085</v>
          </cell>
          <cell r="F2163" t="str">
            <v>0085</v>
          </cell>
          <cell r="G2163">
            <v>349901.16</v>
          </cell>
          <cell r="H2163" t="str">
            <v>1st Q Actuals</v>
          </cell>
          <cell r="I2163" t="str">
            <v>Actuals</v>
          </cell>
          <cell r="J2163" t="str">
            <v>1st Quarter</v>
          </cell>
        </row>
        <row r="2164">
          <cell r="A2164">
            <v>22</v>
          </cell>
          <cell r="B2164">
            <v>16</v>
          </cell>
          <cell r="C2164" t="str">
            <v>GF</v>
          </cell>
          <cell r="D2164" t="str">
            <v>0010</v>
          </cell>
          <cell r="E2164" t="str">
            <v>0087</v>
          </cell>
          <cell r="F2164" t="str">
            <v>0087</v>
          </cell>
          <cell r="G2164">
            <v>302723.96</v>
          </cell>
          <cell r="H2164" t="str">
            <v>1st Q Actuals</v>
          </cell>
          <cell r="I2164" t="str">
            <v>Actuals</v>
          </cell>
          <cell r="J2164" t="str">
            <v>1st Quarter</v>
          </cell>
        </row>
        <row r="2165">
          <cell r="A2165">
            <v>23</v>
          </cell>
          <cell r="B2165">
            <v>86</v>
          </cell>
          <cell r="C2165" t="str">
            <v>NON-GF</v>
          </cell>
          <cell r="D2165" t="str">
            <v>1391</v>
          </cell>
          <cell r="E2165" t="str">
            <v>0091</v>
          </cell>
          <cell r="F2165" t="str">
            <v>0091</v>
          </cell>
          <cell r="G2165">
            <v>238197.82</v>
          </cell>
          <cell r="H2165" t="str">
            <v>1st Q Actuals</v>
          </cell>
          <cell r="I2165" t="str">
            <v>Actuals</v>
          </cell>
          <cell r="J2165" t="str">
            <v>1st Quarter</v>
          </cell>
        </row>
        <row r="2166">
          <cell r="A2166">
            <v>24</v>
          </cell>
          <cell r="B2166">
            <v>17</v>
          </cell>
          <cell r="C2166" t="str">
            <v>GF</v>
          </cell>
          <cell r="D2166" t="str">
            <v>0010</v>
          </cell>
          <cell r="E2166" t="str">
            <v>0110</v>
          </cell>
          <cell r="F2166" t="str">
            <v>0110</v>
          </cell>
          <cell r="G2166">
            <v>316144.08</v>
          </cell>
          <cell r="H2166" t="str">
            <v>1st Q Actuals</v>
          </cell>
          <cell r="I2166" t="str">
            <v>Actuals</v>
          </cell>
          <cell r="J2166" t="str">
            <v>1st Quarter</v>
          </cell>
        </row>
        <row r="2167">
          <cell r="A2167">
            <v>25</v>
          </cell>
          <cell r="B2167">
            <v>72</v>
          </cell>
          <cell r="C2167" t="str">
            <v>NON-GF</v>
          </cell>
          <cell r="D2167" t="str">
            <v>1141</v>
          </cell>
          <cell r="E2167" t="str">
            <v>0117</v>
          </cell>
          <cell r="F2167" t="str">
            <v>0117.9759</v>
          </cell>
          <cell r="G2167">
            <v>10754364.18</v>
          </cell>
          <cell r="H2167" t="str">
            <v>1st Q Actuals</v>
          </cell>
          <cell r="I2167" t="str">
            <v>Actuals</v>
          </cell>
          <cell r="J2167" t="str">
            <v>1st Quarter</v>
          </cell>
        </row>
        <row r="2168">
          <cell r="A2168">
            <v>26</v>
          </cell>
          <cell r="B2168">
            <v>72</v>
          </cell>
          <cell r="C2168" t="str">
            <v>NON-GF</v>
          </cell>
          <cell r="D2168" t="str">
            <v>1141</v>
          </cell>
          <cell r="E2168" t="str">
            <v>0117</v>
          </cell>
          <cell r="F2168" t="str">
            <v>0117.9770</v>
          </cell>
          <cell r="G2168">
            <v>1285159.26</v>
          </cell>
          <cell r="H2168" t="str">
            <v>1st Q Actuals</v>
          </cell>
          <cell r="I2168" t="str">
            <v>Actuals</v>
          </cell>
          <cell r="J2168" t="str">
            <v>1st Quarter</v>
          </cell>
        </row>
        <row r="2169">
          <cell r="A2169">
            <v>27</v>
          </cell>
          <cell r="B2169">
            <v>73</v>
          </cell>
          <cell r="C2169" t="str">
            <v>NON-GF</v>
          </cell>
          <cell r="D2169" t="str">
            <v>1142</v>
          </cell>
          <cell r="E2169" t="str">
            <v>0118</v>
          </cell>
          <cell r="F2169" t="str">
            <v>0118.9775</v>
          </cell>
          <cell r="G2169">
            <v>11379479.72</v>
          </cell>
          <cell r="H2169" t="str">
            <v>1st Q Actuals</v>
          </cell>
          <cell r="I2169" t="str">
            <v>Actuals</v>
          </cell>
          <cell r="J2169" t="str">
            <v>1st Quarter</v>
          </cell>
        </row>
        <row r="2170">
          <cell r="A2170">
            <v>28</v>
          </cell>
          <cell r="B2170">
            <v>73</v>
          </cell>
          <cell r="C2170" t="str">
            <v>NON-GF</v>
          </cell>
          <cell r="D2170" t="str">
            <v>1142</v>
          </cell>
          <cell r="E2170" t="str">
            <v>0118</v>
          </cell>
          <cell r="F2170" t="str">
            <v>0118.9786</v>
          </cell>
          <cell r="G2170">
            <v>2511215.7</v>
          </cell>
          <cell r="H2170" t="str">
            <v>1st Q Actuals</v>
          </cell>
          <cell r="I2170" t="str">
            <v>Actuals</v>
          </cell>
          <cell r="J2170" t="str">
            <v>1st Quarter</v>
          </cell>
        </row>
        <row r="2171">
          <cell r="A2171">
            <v>29</v>
          </cell>
          <cell r="B2171">
            <v>18</v>
          </cell>
          <cell r="C2171" t="str">
            <v>GF</v>
          </cell>
          <cell r="D2171" t="str">
            <v>0010</v>
          </cell>
          <cell r="E2171" t="str">
            <v>0120</v>
          </cell>
          <cell r="F2171" t="str">
            <v>0120</v>
          </cell>
          <cell r="G2171">
            <v>3562793.92</v>
          </cell>
          <cell r="H2171" t="str">
            <v>1st Q Actuals</v>
          </cell>
          <cell r="I2171" t="str">
            <v>Actuals</v>
          </cell>
          <cell r="J2171" t="str">
            <v>1st Quarter</v>
          </cell>
        </row>
        <row r="2172">
          <cell r="A2172">
            <v>30</v>
          </cell>
          <cell r="B2172">
            <v>134</v>
          </cell>
          <cell r="C2172" t="str">
            <v>NON-GF</v>
          </cell>
          <cell r="D2172" t="str">
            <v>5441</v>
          </cell>
          <cell r="E2172" t="str">
            <v>0137</v>
          </cell>
          <cell r="F2172" t="str">
            <v>0137</v>
          </cell>
          <cell r="G2172">
            <v>0</v>
          </cell>
          <cell r="H2172" t="str">
            <v>1st Q Actuals</v>
          </cell>
          <cell r="I2172" t="str">
            <v>Actuals</v>
          </cell>
          <cell r="J2172" t="str">
            <v>1st Quarter</v>
          </cell>
        </row>
        <row r="2173">
          <cell r="A2173">
            <v>31</v>
          </cell>
          <cell r="B2173">
            <v>107</v>
          </cell>
          <cell r="C2173" t="str">
            <v>NON-GF</v>
          </cell>
          <cell r="D2173" t="str">
            <v>5450</v>
          </cell>
          <cell r="E2173" t="str">
            <v>0138</v>
          </cell>
          <cell r="F2173" t="str">
            <v>0138.6800M</v>
          </cell>
          <cell r="G2173">
            <v>0</v>
          </cell>
          <cell r="H2173" t="str">
            <v>1st Q Actuals</v>
          </cell>
          <cell r="I2173" t="str">
            <v>Actuals</v>
          </cell>
          <cell r="J2173" t="str">
            <v>1st Quarter</v>
          </cell>
        </row>
        <row r="2174">
          <cell r="A2174">
            <v>32</v>
          </cell>
          <cell r="B2174">
            <v>107</v>
          </cell>
          <cell r="C2174" t="str">
            <v>NON-GF</v>
          </cell>
          <cell r="D2174" t="str">
            <v>5450</v>
          </cell>
          <cell r="E2174" t="str">
            <v>0138</v>
          </cell>
          <cell r="F2174" t="str">
            <v>0138.6810M</v>
          </cell>
          <cell r="G2174">
            <v>3554519.78</v>
          </cell>
          <cell r="H2174" t="str">
            <v>1st Q Actuals</v>
          </cell>
          <cell r="I2174" t="str">
            <v>Actuals</v>
          </cell>
          <cell r="J2174" t="str">
            <v>1st Quarter</v>
          </cell>
        </row>
        <row r="2175">
          <cell r="A2175">
            <v>33</v>
          </cell>
          <cell r="B2175">
            <v>107</v>
          </cell>
          <cell r="C2175" t="str">
            <v>NON-GF</v>
          </cell>
          <cell r="D2175" t="str">
            <v>5450</v>
          </cell>
          <cell r="E2175" t="str">
            <v>0138</v>
          </cell>
          <cell r="F2175" t="str">
            <v>0138.6820M</v>
          </cell>
          <cell r="G2175">
            <v>5032455.82</v>
          </cell>
          <cell r="H2175" t="str">
            <v>1st Q Actuals</v>
          </cell>
          <cell r="I2175" t="str">
            <v>Actuals</v>
          </cell>
          <cell r="J2175" t="str">
            <v>1st Quarter</v>
          </cell>
        </row>
        <row r="2176">
          <cell r="A2176">
            <v>34</v>
          </cell>
          <cell r="B2176">
            <v>107</v>
          </cell>
          <cell r="C2176" t="str">
            <v>NON-GF</v>
          </cell>
          <cell r="D2176" t="str">
            <v>5450</v>
          </cell>
          <cell r="E2176" t="str">
            <v>0138</v>
          </cell>
          <cell r="F2176" t="str">
            <v>0138.6830M</v>
          </cell>
          <cell r="G2176">
            <v>5293115.24</v>
          </cell>
          <cell r="H2176" t="str">
            <v>1st Q Actuals</v>
          </cell>
          <cell r="I2176" t="str">
            <v>Actuals</v>
          </cell>
          <cell r="J2176" t="str">
            <v>1st Quarter</v>
          </cell>
        </row>
        <row r="2177">
          <cell r="A2177">
            <v>35</v>
          </cell>
          <cell r="B2177">
            <v>107</v>
          </cell>
          <cell r="C2177" t="str">
            <v>NON-GF</v>
          </cell>
          <cell r="D2177" t="str">
            <v>5450</v>
          </cell>
          <cell r="E2177" t="str">
            <v>0138</v>
          </cell>
          <cell r="F2177" t="str">
            <v>0138.6850M</v>
          </cell>
          <cell r="G2177">
            <v>4058222.14</v>
          </cell>
          <cell r="H2177" t="str">
            <v>1st Q Actuals</v>
          </cell>
          <cell r="I2177" t="str">
            <v>Actuals</v>
          </cell>
          <cell r="J2177" t="str">
            <v>1st Quarter</v>
          </cell>
        </row>
        <row r="2178">
          <cell r="A2178">
            <v>36</v>
          </cell>
          <cell r="B2178">
            <v>19</v>
          </cell>
          <cell r="C2178" t="str">
            <v>GF</v>
          </cell>
          <cell r="D2178" t="str">
            <v>0010</v>
          </cell>
          <cell r="E2178" t="str">
            <v>0140</v>
          </cell>
          <cell r="F2178" t="str">
            <v>0140</v>
          </cell>
          <cell r="G2178">
            <v>4213670.72</v>
          </cell>
          <cell r="H2178" t="str">
            <v>1st Q Actuals</v>
          </cell>
          <cell r="I2178" t="str">
            <v>Actuals</v>
          </cell>
          <cell r="J2178" t="str">
            <v>1st Quarter</v>
          </cell>
        </row>
        <row r="2179">
          <cell r="A2179">
            <v>37</v>
          </cell>
          <cell r="B2179">
            <v>20</v>
          </cell>
          <cell r="C2179" t="str">
            <v>GF</v>
          </cell>
          <cell r="D2179" t="str">
            <v>0010</v>
          </cell>
          <cell r="E2179" t="str">
            <v>0150</v>
          </cell>
          <cell r="F2179" t="str">
            <v>0150</v>
          </cell>
          <cell r="G2179">
            <v>3824938.04</v>
          </cell>
          <cell r="H2179" t="str">
            <v>1st Q Actuals</v>
          </cell>
          <cell r="I2179" t="str">
            <v>Actuals</v>
          </cell>
          <cell r="J2179" t="str">
            <v>1st Quarter</v>
          </cell>
        </row>
        <row r="2180">
          <cell r="A2180">
            <v>38</v>
          </cell>
          <cell r="B2180">
            <v>113</v>
          </cell>
          <cell r="C2180" t="str">
            <v>NON-GF</v>
          </cell>
          <cell r="D2180" t="str">
            <v>5520</v>
          </cell>
          <cell r="E2180" t="str">
            <v>0154</v>
          </cell>
          <cell r="F2180" t="str">
            <v>0154</v>
          </cell>
          <cell r="G2180">
            <v>25398829.54</v>
          </cell>
          <cell r="H2180" t="str">
            <v>1st Q Actuals</v>
          </cell>
          <cell r="I2180" t="str">
            <v>Actuals</v>
          </cell>
          <cell r="J2180" t="str">
            <v>1st Quarter</v>
          </cell>
        </row>
        <row r="2181">
          <cell r="A2181">
            <v>39</v>
          </cell>
          <cell r="B2181">
            <v>21</v>
          </cell>
          <cell r="C2181" t="str">
            <v>GF</v>
          </cell>
          <cell r="D2181" t="str">
            <v>0010</v>
          </cell>
          <cell r="E2181" t="str">
            <v>0180</v>
          </cell>
          <cell r="F2181" t="str">
            <v>0180</v>
          </cell>
          <cell r="G2181">
            <v>3515278.62</v>
          </cell>
          <cell r="H2181" t="str">
            <v>1st Q Actuals</v>
          </cell>
          <cell r="I2181" t="str">
            <v>Actuals</v>
          </cell>
          <cell r="J2181" t="str">
            <v>1st Quarter</v>
          </cell>
        </row>
        <row r="2182">
          <cell r="A2182">
            <v>40</v>
          </cell>
          <cell r="B2182">
            <v>22</v>
          </cell>
          <cell r="C2182" t="str">
            <v>GF</v>
          </cell>
          <cell r="D2182" t="str">
            <v>0010</v>
          </cell>
          <cell r="E2182" t="str">
            <v>0200</v>
          </cell>
          <cell r="F2182" t="str">
            <v>0200.1938</v>
          </cell>
          <cell r="G2182">
            <v>9901264.379999999</v>
          </cell>
          <cell r="H2182" t="str">
            <v>1st Q Actuals</v>
          </cell>
          <cell r="I2182" t="str">
            <v>Actuals</v>
          </cell>
          <cell r="J2182" t="str">
            <v>1st Quarter</v>
          </cell>
        </row>
        <row r="2183">
          <cell r="A2183">
            <v>41</v>
          </cell>
          <cell r="B2183">
            <v>22</v>
          </cell>
          <cell r="C2183" t="str">
            <v>GF</v>
          </cell>
          <cell r="D2183" t="str">
            <v>0010</v>
          </cell>
          <cell r="E2183" t="str">
            <v>0200</v>
          </cell>
          <cell r="F2183" t="str">
            <v>0200.1943</v>
          </cell>
          <cell r="G2183">
            <v>33227374.32</v>
          </cell>
          <cell r="H2183" t="str">
            <v>1st Q Actuals</v>
          </cell>
          <cell r="I2183" t="str">
            <v>Actuals</v>
          </cell>
          <cell r="J2183" t="str">
            <v>1st Quarter</v>
          </cell>
        </row>
        <row r="2184">
          <cell r="A2184">
            <v>42</v>
          </cell>
          <cell r="B2184">
            <v>22</v>
          </cell>
          <cell r="C2184" t="str">
            <v>GF</v>
          </cell>
          <cell r="D2184" t="str">
            <v>0010</v>
          </cell>
          <cell r="E2184" t="str">
            <v>0200</v>
          </cell>
          <cell r="F2184" t="str">
            <v>0200.1954</v>
          </cell>
          <cell r="G2184">
            <v>34547162.86</v>
          </cell>
          <cell r="H2184" t="str">
            <v>1st Q Actuals</v>
          </cell>
          <cell r="I2184" t="str">
            <v>Actuals</v>
          </cell>
          <cell r="J2184" t="str">
            <v>1st Quarter</v>
          </cell>
        </row>
        <row r="2185">
          <cell r="A2185">
            <v>43</v>
          </cell>
          <cell r="B2185">
            <v>22</v>
          </cell>
          <cell r="C2185" t="str">
            <v>GF</v>
          </cell>
          <cell r="D2185" t="str">
            <v>0010</v>
          </cell>
          <cell r="E2185" t="str">
            <v>0200</v>
          </cell>
          <cell r="F2185" t="str">
            <v>0200.8331</v>
          </cell>
          <cell r="G2185">
            <v>26238989.419999998</v>
          </cell>
          <cell r="H2185" t="str">
            <v>1st Q Actuals</v>
          </cell>
          <cell r="I2185" t="str">
            <v>Actuals</v>
          </cell>
          <cell r="J2185" t="str">
            <v>1st Quarter</v>
          </cell>
        </row>
        <row r="2186">
          <cell r="A2186">
            <v>44</v>
          </cell>
          <cell r="B2186">
            <v>22</v>
          </cell>
          <cell r="C2186" t="str">
            <v>GF</v>
          </cell>
          <cell r="D2186" t="str">
            <v>0010</v>
          </cell>
          <cell r="E2186" t="str">
            <v>0200</v>
          </cell>
          <cell r="F2186" t="str">
            <v>0200.8340</v>
          </cell>
          <cell r="G2186">
            <v>13761263.879999999</v>
          </cell>
          <cell r="H2186" t="str">
            <v>1st Q Actuals</v>
          </cell>
          <cell r="I2186" t="str">
            <v>Actuals</v>
          </cell>
          <cell r="J2186" t="str">
            <v>1st Quarter</v>
          </cell>
        </row>
        <row r="2187">
          <cell r="A2187">
            <v>45</v>
          </cell>
          <cell r="B2187">
            <v>22</v>
          </cell>
          <cell r="C2187" t="str">
            <v>GF</v>
          </cell>
          <cell r="D2187" t="str">
            <v>0010</v>
          </cell>
          <cell r="E2187" t="str">
            <v>0200</v>
          </cell>
          <cell r="F2187" t="str">
            <v>0200.8341</v>
          </cell>
          <cell r="G2187">
            <v>2096315.06</v>
          </cell>
          <cell r="H2187" t="str">
            <v>1st Q Actuals</v>
          </cell>
          <cell r="I2187" t="str">
            <v>Actuals</v>
          </cell>
          <cell r="J2187" t="str">
            <v>1st Quarter</v>
          </cell>
        </row>
        <row r="2188">
          <cell r="A2188">
            <v>46</v>
          </cell>
          <cell r="B2188">
            <v>22</v>
          </cell>
          <cell r="C2188" t="str">
            <v>GF</v>
          </cell>
          <cell r="D2188" t="str">
            <v>0010</v>
          </cell>
          <cell r="E2188" t="str">
            <v>0200</v>
          </cell>
          <cell r="F2188" t="str">
            <v>0200.8342</v>
          </cell>
          <cell r="G2188">
            <v>4735764.74</v>
          </cell>
          <cell r="H2188" t="str">
            <v>1st Q Actuals</v>
          </cell>
          <cell r="I2188" t="str">
            <v>Actuals</v>
          </cell>
          <cell r="J2188" t="str">
            <v>1st Quarter</v>
          </cell>
        </row>
        <row r="2189">
          <cell r="A2189">
            <v>47</v>
          </cell>
          <cell r="B2189">
            <v>22</v>
          </cell>
          <cell r="C2189" t="str">
            <v>GF</v>
          </cell>
          <cell r="D2189" t="str">
            <v>0010</v>
          </cell>
          <cell r="E2189" t="str">
            <v>0200</v>
          </cell>
          <cell r="F2189" t="str">
            <v>0200.8350</v>
          </cell>
          <cell r="G2189">
            <v>7902655.32</v>
          </cell>
          <cell r="H2189" t="str">
            <v>1st Q Actuals</v>
          </cell>
          <cell r="I2189" t="str">
            <v>Actuals</v>
          </cell>
          <cell r="J2189" t="str">
            <v>1st Quarter</v>
          </cell>
        </row>
        <row r="2190">
          <cell r="A2190">
            <v>48</v>
          </cell>
          <cell r="B2190">
            <v>22</v>
          </cell>
          <cell r="C2190" t="str">
            <v>GF</v>
          </cell>
          <cell r="D2190" t="str">
            <v>0010</v>
          </cell>
          <cell r="E2190" t="str">
            <v>0200</v>
          </cell>
          <cell r="F2190" t="str">
            <v>0200.8360</v>
          </cell>
          <cell r="G2190">
            <v>6852624.52</v>
          </cell>
          <cell r="H2190" t="str">
            <v>1st Q Actuals</v>
          </cell>
          <cell r="I2190" t="str">
            <v>Actuals</v>
          </cell>
          <cell r="J2190" t="str">
            <v>1st Quarter</v>
          </cell>
        </row>
        <row r="2191">
          <cell r="A2191">
            <v>49</v>
          </cell>
          <cell r="B2191">
            <v>23</v>
          </cell>
          <cell r="C2191" t="str">
            <v>GF</v>
          </cell>
          <cell r="D2191" t="str">
            <v>0010</v>
          </cell>
          <cell r="E2191" t="str">
            <v>0205</v>
          </cell>
          <cell r="F2191" t="str">
            <v>0205</v>
          </cell>
          <cell r="G2191">
            <v>843950.52</v>
          </cell>
          <cell r="H2191" t="str">
            <v>1st Q Actuals</v>
          </cell>
          <cell r="I2191" t="str">
            <v>Actuals</v>
          </cell>
          <cell r="J2191" t="str">
            <v>1st Quarter</v>
          </cell>
        </row>
        <row r="2192">
          <cell r="A2192">
            <v>50</v>
          </cell>
          <cell r="B2192">
            <v>78</v>
          </cell>
          <cell r="C2192" t="str">
            <v>NON-GF</v>
          </cell>
          <cell r="D2192" t="str">
            <v>1220</v>
          </cell>
          <cell r="E2192" t="str">
            <v>0208</v>
          </cell>
          <cell r="F2192" t="str">
            <v>0208</v>
          </cell>
          <cell r="G2192">
            <v>19152289.94</v>
          </cell>
          <cell r="H2192" t="str">
            <v>1st Q Actuals</v>
          </cell>
          <cell r="I2192" t="str">
            <v>Actuals</v>
          </cell>
          <cell r="J2192" t="str">
            <v>1st Quarter</v>
          </cell>
        </row>
        <row r="2193">
          <cell r="A2193">
            <v>51</v>
          </cell>
          <cell r="B2193">
            <v>103</v>
          </cell>
          <cell r="C2193" t="str">
            <v>NON-GF</v>
          </cell>
          <cell r="D2193" t="str">
            <v>4501</v>
          </cell>
          <cell r="E2193" t="str">
            <v>0213</v>
          </cell>
          <cell r="F2193" t="str">
            <v>0213</v>
          </cell>
          <cell r="G2193">
            <v>2831189.62</v>
          </cell>
          <cell r="H2193" t="str">
            <v>1st Q Actuals</v>
          </cell>
          <cell r="I2193" t="str">
            <v>Actuals</v>
          </cell>
          <cell r="J2193" t="str">
            <v>1st Quarter</v>
          </cell>
        </row>
        <row r="2194">
          <cell r="A2194">
            <v>52</v>
          </cell>
          <cell r="B2194">
            <v>74</v>
          </cell>
          <cell r="C2194" t="str">
            <v>NON-GF</v>
          </cell>
          <cell r="D2194" t="str">
            <v>1170</v>
          </cell>
          <cell r="E2194" t="str">
            <v>0301</v>
          </cell>
          <cell r="F2194" t="str">
            <v>0301</v>
          </cell>
          <cell r="G2194">
            <v>11652039.28</v>
          </cell>
          <cell r="H2194" t="str">
            <v>1st Q Actuals</v>
          </cell>
          <cell r="I2194" t="str">
            <v>Actuals</v>
          </cell>
          <cell r="J2194" t="str">
            <v>1st Quarter</v>
          </cell>
        </row>
        <row r="2195">
          <cell r="A2195">
            <v>53</v>
          </cell>
          <cell r="B2195">
            <v>84</v>
          </cell>
          <cell r="C2195" t="str">
            <v>NON-GF</v>
          </cell>
          <cell r="D2195" t="str">
            <v>1340</v>
          </cell>
          <cell r="E2195" t="str">
            <v>0325</v>
          </cell>
          <cell r="F2195" t="str">
            <v>0325.3400</v>
          </cell>
          <cell r="G2195">
            <v>853937.7</v>
          </cell>
          <cell r="H2195" t="str">
            <v>1st Q Actuals</v>
          </cell>
          <cell r="I2195" t="str">
            <v>Actuals</v>
          </cell>
          <cell r="J2195" t="str">
            <v>1st Quarter</v>
          </cell>
        </row>
        <row r="2196">
          <cell r="A2196">
            <v>54</v>
          </cell>
          <cell r="B2196">
            <v>84</v>
          </cell>
          <cell r="C2196" t="str">
            <v>NON-GF</v>
          </cell>
          <cell r="D2196" t="str">
            <v>1340</v>
          </cell>
          <cell r="E2196" t="str">
            <v>0325</v>
          </cell>
          <cell r="F2196" t="str">
            <v>0325.3408</v>
          </cell>
          <cell r="G2196">
            <v>7325832.22</v>
          </cell>
          <cell r="H2196" t="str">
            <v>1st Q Actuals</v>
          </cell>
          <cell r="I2196" t="str">
            <v>Actuals</v>
          </cell>
          <cell r="J2196" t="str">
            <v>1st Quarter</v>
          </cell>
        </row>
        <row r="2197">
          <cell r="A2197">
            <v>55</v>
          </cell>
          <cell r="B2197">
            <v>84</v>
          </cell>
          <cell r="C2197" t="str">
            <v>NON-GF</v>
          </cell>
          <cell r="D2197" t="str">
            <v>1340</v>
          </cell>
          <cell r="E2197" t="str">
            <v>0325</v>
          </cell>
          <cell r="F2197" t="str">
            <v>0325.3424</v>
          </cell>
          <cell r="G2197">
            <v>7232893.92</v>
          </cell>
          <cell r="H2197" t="str">
            <v>1st Q Actuals</v>
          </cell>
          <cell r="I2197" t="str">
            <v>Actuals</v>
          </cell>
          <cell r="J2197" t="str">
            <v>1st Quarter</v>
          </cell>
        </row>
        <row r="2198">
          <cell r="A2198">
            <v>56</v>
          </cell>
          <cell r="B2198">
            <v>84</v>
          </cell>
          <cell r="C2198" t="str">
            <v>NON-GF</v>
          </cell>
          <cell r="D2198" t="str">
            <v>1340</v>
          </cell>
          <cell r="E2198" t="str">
            <v>0325</v>
          </cell>
          <cell r="F2198" t="str">
            <v>0325.3427</v>
          </cell>
          <cell r="G2198">
            <v>22576.26</v>
          </cell>
          <cell r="H2198" t="str">
            <v>1st Q Actuals</v>
          </cell>
          <cell r="I2198" t="str">
            <v>Actuals</v>
          </cell>
          <cell r="J2198" t="str">
            <v>1st Quarter</v>
          </cell>
        </row>
        <row r="2199">
          <cell r="A2199">
            <v>57</v>
          </cell>
          <cell r="B2199">
            <v>84</v>
          </cell>
          <cell r="C2199" t="str">
            <v>NON-GF</v>
          </cell>
          <cell r="D2199" t="str">
            <v>1340</v>
          </cell>
          <cell r="E2199" t="str">
            <v>0325</v>
          </cell>
          <cell r="F2199" t="str">
            <v>0325.3450</v>
          </cell>
          <cell r="G2199">
            <v>6020865.2</v>
          </cell>
          <cell r="H2199" t="str">
            <v>1st Q Actuals</v>
          </cell>
          <cell r="I2199" t="str">
            <v>Actuals</v>
          </cell>
          <cell r="J2199" t="str">
            <v>1st Quarter</v>
          </cell>
        </row>
        <row r="2200">
          <cell r="A2200">
            <v>58</v>
          </cell>
          <cell r="B2200">
            <v>100</v>
          </cell>
          <cell r="C2200" t="str">
            <v>NON-GF</v>
          </cell>
          <cell r="D2200" t="str">
            <v>2460</v>
          </cell>
          <cell r="E2200" t="str">
            <v>0350</v>
          </cell>
          <cell r="F2200" t="str">
            <v>0350.9650</v>
          </cell>
          <cell r="G2200">
            <v>6592362.9799999995</v>
          </cell>
          <cell r="H2200" t="str">
            <v>1st Q Actuals</v>
          </cell>
          <cell r="I2200" t="str">
            <v>Actuals</v>
          </cell>
          <cell r="J2200" t="str">
            <v>1st Quarter</v>
          </cell>
        </row>
        <row r="2201">
          <cell r="A2201">
            <v>59</v>
          </cell>
          <cell r="B2201">
            <v>100</v>
          </cell>
          <cell r="C2201" t="str">
            <v>NON-GF</v>
          </cell>
          <cell r="D2201" t="str">
            <v>2460</v>
          </cell>
          <cell r="E2201" t="str">
            <v>0350</v>
          </cell>
          <cell r="F2201" t="str">
            <v>0350.9653</v>
          </cell>
          <cell r="G2201">
            <v>4500356</v>
          </cell>
          <cell r="H2201" t="str">
            <v>1st Q Actuals</v>
          </cell>
          <cell r="I2201" t="str">
            <v>Actuals</v>
          </cell>
          <cell r="J2201" t="str">
            <v>1st Quarter</v>
          </cell>
        </row>
        <row r="2202">
          <cell r="A2202">
            <v>60</v>
          </cell>
          <cell r="B2202">
            <v>100</v>
          </cell>
          <cell r="C2202" t="str">
            <v>NON-GF</v>
          </cell>
          <cell r="D2202" t="str">
            <v>2460</v>
          </cell>
          <cell r="E2202" t="str">
            <v>0350</v>
          </cell>
          <cell r="F2202" t="str">
            <v>0350.9656</v>
          </cell>
          <cell r="G2202">
            <v>9750322.82</v>
          </cell>
          <cell r="H2202" t="str">
            <v>1st Q Actuals</v>
          </cell>
          <cell r="I2202" t="str">
            <v>Actuals</v>
          </cell>
          <cell r="J2202" t="str">
            <v>1st Quarter</v>
          </cell>
        </row>
        <row r="2203">
          <cell r="A2203">
            <v>61</v>
          </cell>
          <cell r="B2203">
            <v>82</v>
          </cell>
          <cell r="C2203" t="str">
            <v>NON-GF</v>
          </cell>
          <cell r="D2203" t="str">
            <v>1290</v>
          </cell>
          <cell r="E2203" t="str">
            <v>0355</v>
          </cell>
          <cell r="F2203" t="str">
            <v>0355</v>
          </cell>
          <cell r="G2203">
            <v>603044.96</v>
          </cell>
          <cell r="H2203" t="str">
            <v>1st Q Actuals</v>
          </cell>
          <cell r="I2203" t="str">
            <v>Actuals</v>
          </cell>
          <cell r="J2203" t="str">
            <v>1st Quarter</v>
          </cell>
        </row>
        <row r="2204">
          <cell r="A2204">
            <v>62</v>
          </cell>
          <cell r="B2204">
            <v>101</v>
          </cell>
          <cell r="C2204" t="str">
            <v>NON-GF</v>
          </cell>
          <cell r="D2204" t="str">
            <v>4040</v>
          </cell>
          <cell r="E2204" t="str">
            <v>0381</v>
          </cell>
          <cell r="F2204" t="str">
            <v>0381.3115</v>
          </cell>
          <cell r="G2204">
            <v>551330.36</v>
          </cell>
          <cell r="H2204" t="str">
            <v>1st Q Actuals</v>
          </cell>
          <cell r="I2204" t="str">
            <v>Actuals</v>
          </cell>
          <cell r="J2204" t="str">
            <v>1st Quarter</v>
          </cell>
        </row>
        <row r="2205">
          <cell r="A2205">
            <v>63</v>
          </cell>
          <cell r="B2205">
            <v>101</v>
          </cell>
          <cell r="C2205" t="str">
            <v>NON-GF</v>
          </cell>
          <cell r="D2205" t="str">
            <v>4040</v>
          </cell>
          <cell r="E2205" t="str">
            <v>0381</v>
          </cell>
          <cell r="F2205" t="str">
            <v>0381.3124</v>
          </cell>
          <cell r="G2205">
            <v>1344465.92</v>
          </cell>
          <cell r="H2205" t="str">
            <v>1st Q Actuals</v>
          </cell>
          <cell r="I2205" t="str">
            <v>Actuals</v>
          </cell>
          <cell r="J2205" t="str">
            <v>1st Quarter</v>
          </cell>
        </row>
        <row r="2206">
          <cell r="A2206">
            <v>64</v>
          </cell>
          <cell r="B2206">
            <v>101</v>
          </cell>
          <cell r="C2206" t="str">
            <v>NON-GF</v>
          </cell>
          <cell r="D2206" t="str">
            <v>4040</v>
          </cell>
          <cell r="E2206" t="str">
            <v>0381</v>
          </cell>
          <cell r="F2206" t="str">
            <v>0381.7070</v>
          </cell>
          <cell r="G2206">
            <v>4120900.98</v>
          </cell>
          <cell r="H2206" t="str">
            <v>1st Q Actuals</v>
          </cell>
          <cell r="I2206" t="str">
            <v>Actuals</v>
          </cell>
          <cell r="J2206" t="str">
            <v>1st Quarter</v>
          </cell>
        </row>
        <row r="2207">
          <cell r="A2207">
            <v>65</v>
          </cell>
          <cell r="B2207">
            <v>83</v>
          </cell>
          <cell r="C2207" t="str">
            <v>NON-GF</v>
          </cell>
          <cell r="D2207" t="str">
            <v>1311</v>
          </cell>
          <cell r="E2207" t="str">
            <v>0384</v>
          </cell>
          <cell r="F2207" t="str">
            <v>0384</v>
          </cell>
          <cell r="G2207">
            <v>1693260.66</v>
          </cell>
          <cell r="H2207" t="str">
            <v>1st Q Actuals</v>
          </cell>
          <cell r="I2207" t="str">
            <v>Actuals</v>
          </cell>
          <cell r="J2207" t="str">
            <v>1st Quarter</v>
          </cell>
        </row>
        <row r="2208">
          <cell r="A2208">
            <v>66</v>
          </cell>
          <cell r="B2208">
            <v>24</v>
          </cell>
          <cell r="C2208" t="str">
            <v>GF</v>
          </cell>
          <cell r="D2208" t="str">
            <v>0010</v>
          </cell>
          <cell r="E2208" t="str">
            <v>0401</v>
          </cell>
          <cell r="F2208" t="str">
            <v>0401</v>
          </cell>
          <cell r="G2208">
            <v>1289477.14</v>
          </cell>
          <cell r="H2208" t="str">
            <v>1st Q Actuals</v>
          </cell>
          <cell r="I2208" t="str">
            <v>Actuals</v>
          </cell>
          <cell r="J2208" t="str">
            <v>1st Quarter</v>
          </cell>
        </row>
        <row r="2209">
          <cell r="A2209">
            <v>67</v>
          </cell>
          <cell r="B2209">
            <v>25</v>
          </cell>
          <cell r="C2209" t="str">
            <v>GF</v>
          </cell>
          <cell r="D2209" t="str">
            <v>0010</v>
          </cell>
          <cell r="E2209" t="str">
            <v>0417</v>
          </cell>
          <cell r="F2209" t="str">
            <v>0417.9500</v>
          </cell>
          <cell r="G2209">
            <v>1950544.96</v>
          </cell>
          <cell r="H2209" t="str">
            <v>1st Q Actuals</v>
          </cell>
          <cell r="I2209" t="str">
            <v>Actuals</v>
          </cell>
          <cell r="J2209" t="str">
            <v>1st Quarter</v>
          </cell>
        </row>
        <row r="2210">
          <cell r="A2210">
            <v>68</v>
          </cell>
          <cell r="B2210">
            <v>25</v>
          </cell>
          <cell r="C2210" t="str">
            <v>GF</v>
          </cell>
          <cell r="D2210" t="str">
            <v>0010</v>
          </cell>
          <cell r="E2210" t="str">
            <v>0417</v>
          </cell>
          <cell r="F2210" t="str">
            <v>0417.9501</v>
          </cell>
          <cell r="G2210">
            <v>831741.68</v>
          </cell>
          <cell r="H2210" t="str">
            <v>1st Q Actuals</v>
          </cell>
          <cell r="I2210" t="str">
            <v>Actuals</v>
          </cell>
          <cell r="J2210" t="str">
            <v>1st Quarter</v>
          </cell>
        </row>
        <row r="2211">
          <cell r="A2211">
            <v>69</v>
          </cell>
          <cell r="B2211">
            <v>26</v>
          </cell>
          <cell r="C2211" t="str">
            <v>GF</v>
          </cell>
          <cell r="D2211" t="str">
            <v>0010</v>
          </cell>
          <cell r="E2211" t="str">
            <v>0420</v>
          </cell>
          <cell r="F2211" t="str">
            <v>0420.3012M</v>
          </cell>
          <cell r="G2211">
            <v>3002599.46</v>
          </cell>
          <cell r="H2211" t="str">
            <v>1st Q Actuals</v>
          </cell>
          <cell r="I2211" t="str">
            <v>Actuals</v>
          </cell>
          <cell r="J2211" t="str">
            <v>1st Quarter</v>
          </cell>
        </row>
        <row r="2212">
          <cell r="A2212">
            <v>70</v>
          </cell>
          <cell r="B2212">
            <v>26</v>
          </cell>
          <cell r="C2212" t="str">
            <v>GF</v>
          </cell>
          <cell r="D2212" t="str">
            <v>0010</v>
          </cell>
          <cell r="E2212" t="str">
            <v>0420</v>
          </cell>
          <cell r="F2212" t="str">
            <v>0420.3013M</v>
          </cell>
          <cell r="G2212">
            <v>5176061.1</v>
          </cell>
          <cell r="H2212" t="str">
            <v>1st Q Actuals</v>
          </cell>
          <cell r="I2212" t="str">
            <v>Actuals</v>
          </cell>
          <cell r="J2212" t="str">
            <v>1st Quarter</v>
          </cell>
        </row>
        <row r="2213">
          <cell r="A2213">
            <v>71</v>
          </cell>
          <cell r="B2213">
            <v>111</v>
          </cell>
          <cell r="C2213" t="str">
            <v>NON-GF</v>
          </cell>
          <cell r="D2213" t="str">
            <v>5500</v>
          </cell>
          <cell r="E2213" t="str">
            <v>0429</v>
          </cell>
          <cell r="F2213" t="str">
            <v>0429.3048M</v>
          </cell>
          <cell r="G2213">
            <v>8104784.24</v>
          </cell>
          <cell r="H2213" t="str">
            <v>1st Q Actuals</v>
          </cell>
          <cell r="I2213" t="str">
            <v>Actuals</v>
          </cell>
          <cell r="J2213" t="str">
            <v>1st Quarter</v>
          </cell>
        </row>
        <row r="2214">
          <cell r="A2214">
            <v>72</v>
          </cell>
          <cell r="B2214">
            <v>111</v>
          </cell>
          <cell r="C2214" t="str">
            <v>NON-GF</v>
          </cell>
          <cell r="D2214" t="str">
            <v>5500</v>
          </cell>
          <cell r="E2214" t="str">
            <v>0429</v>
          </cell>
          <cell r="F2214" t="str">
            <v>0429.3049M</v>
          </cell>
          <cell r="G2214">
            <v>209012135.22</v>
          </cell>
          <cell r="H2214" t="str">
            <v>1st Q Actuals</v>
          </cell>
          <cell r="I2214" t="str">
            <v>Actuals</v>
          </cell>
          <cell r="J2214" t="str">
            <v>1st Quarter</v>
          </cell>
        </row>
        <row r="2215">
          <cell r="A2215">
            <v>73</v>
          </cell>
          <cell r="B2215">
            <v>60</v>
          </cell>
          <cell r="C2215" t="str">
            <v>NON-GF</v>
          </cell>
          <cell r="D2215" t="str">
            <v>1110</v>
          </cell>
          <cell r="E2215" t="str">
            <v>0431</v>
          </cell>
          <cell r="F2215" t="str">
            <v>0431</v>
          </cell>
          <cell r="G2215">
            <v>24076291.12</v>
          </cell>
          <cell r="H2215" t="str">
            <v>1st Q Actuals</v>
          </cell>
          <cell r="I2215" t="str">
            <v>Actuals</v>
          </cell>
          <cell r="J2215" t="str">
            <v>1st Quarter</v>
          </cell>
        </row>
        <row r="2216">
          <cell r="A2216">
            <v>74</v>
          </cell>
          <cell r="B2216">
            <v>114</v>
          </cell>
          <cell r="C2216" t="str">
            <v>NON-GF</v>
          </cell>
          <cell r="D2216" t="str">
            <v>5531</v>
          </cell>
          <cell r="E2216" t="str">
            <v>0432</v>
          </cell>
          <cell r="F2216" t="str">
            <v>0432</v>
          </cell>
          <cell r="G2216">
            <v>26949996.08</v>
          </cell>
          <cell r="H2216" t="str">
            <v>1st Q Actuals</v>
          </cell>
          <cell r="I2216" t="str">
            <v>Actuals</v>
          </cell>
          <cell r="J2216" t="str">
            <v>1st Quarter</v>
          </cell>
        </row>
        <row r="2217">
          <cell r="A2217">
            <v>75</v>
          </cell>
          <cell r="B2217">
            <v>115</v>
          </cell>
          <cell r="C2217" t="str">
            <v>NON-GF</v>
          </cell>
          <cell r="D2217" t="str">
            <v>5532</v>
          </cell>
          <cell r="E2217" t="str">
            <v>0433</v>
          </cell>
          <cell r="F2217" t="str">
            <v>0433</v>
          </cell>
          <cell r="G2217">
            <v>2541710.36</v>
          </cell>
          <cell r="H2217" t="str">
            <v>1st Q Actuals</v>
          </cell>
          <cell r="I2217" t="str">
            <v>Actuals</v>
          </cell>
          <cell r="J2217" t="str">
            <v>1st Quarter</v>
          </cell>
        </row>
        <row r="2218">
          <cell r="A2218">
            <v>76</v>
          </cell>
          <cell r="B2218">
            <v>27</v>
          </cell>
          <cell r="C2218" t="str">
            <v>GF</v>
          </cell>
          <cell r="D2218" t="str">
            <v>0010</v>
          </cell>
          <cell r="E2218" t="str">
            <v>0437</v>
          </cell>
          <cell r="F2218" t="str">
            <v>0437</v>
          </cell>
          <cell r="G2218">
            <v>323048.18</v>
          </cell>
          <cell r="H2218" t="str">
            <v>1st Q Actuals</v>
          </cell>
          <cell r="I2218" t="str">
            <v>Actuals</v>
          </cell>
          <cell r="J2218" t="str">
            <v>1st Quarter</v>
          </cell>
        </row>
        <row r="2219">
          <cell r="A2219">
            <v>77</v>
          </cell>
          <cell r="B2219">
            <v>28</v>
          </cell>
          <cell r="C2219" t="str">
            <v>GF</v>
          </cell>
          <cell r="D2219" t="str">
            <v>0010</v>
          </cell>
          <cell r="E2219" t="str">
            <v>0440</v>
          </cell>
          <cell r="F2219" t="str">
            <v>0440</v>
          </cell>
          <cell r="G2219">
            <v>3593996.14</v>
          </cell>
          <cell r="H2219" t="str">
            <v>1st Q Actuals</v>
          </cell>
          <cell r="I2219" t="str">
            <v>Actuals</v>
          </cell>
          <cell r="J2219" t="str">
            <v>1st Quarter</v>
          </cell>
        </row>
        <row r="2220">
          <cell r="A2220">
            <v>78</v>
          </cell>
          <cell r="B2220">
            <v>29</v>
          </cell>
          <cell r="C2220" t="str">
            <v>GF</v>
          </cell>
          <cell r="D2220" t="str">
            <v>0010</v>
          </cell>
          <cell r="E2220" t="str">
            <v>0450</v>
          </cell>
          <cell r="F2220" t="str">
            <v>0450</v>
          </cell>
          <cell r="G2220">
            <v>2450580.16</v>
          </cell>
          <cell r="H2220" t="str">
            <v>1st Q Actuals</v>
          </cell>
          <cell r="I2220" t="str">
            <v>Actuals</v>
          </cell>
          <cell r="J2220" t="str">
            <v>1st Quarter</v>
          </cell>
        </row>
        <row r="2221">
          <cell r="A2221">
            <v>79</v>
          </cell>
          <cell r="B2221">
            <v>116</v>
          </cell>
          <cell r="C2221" t="str">
            <v>NON-GF</v>
          </cell>
          <cell r="D2221" t="str">
            <v>8400</v>
          </cell>
          <cell r="E2221" t="str">
            <v>0465</v>
          </cell>
          <cell r="F2221" t="str">
            <v>0465</v>
          </cell>
          <cell r="G2221">
            <v>158288148.62</v>
          </cell>
          <cell r="H2221" t="str">
            <v>1st Q Actuals</v>
          </cell>
          <cell r="I2221" t="str">
            <v>Actuals</v>
          </cell>
          <cell r="J2221" t="str">
            <v>1st Quarter</v>
          </cell>
        </row>
        <row r="2222">
          <cell r="A2222">
            <v>80</v>
          </cell>
          <cell r="B2222">
            <v>117</v>
          </cell>
          <cell r="C2222" t="str">
            <v>NON-GF</v>
          </cell>
          <cell r="D2222" t="str">
            <v>8500</v>
          </cell>
          <cell r="E2222" t="str">
            <v>0466</v>
          </cell>
          <cell r="F2222" t="str">
            <v>0466</v>
          </cell>
          <cell r="G2222">
            <v>24278987.46</v>
          </cell>
          <cell r="H2222" t="str">
            <v>1st Q Actuals</v>
          </cell>
          <cell r="I2222" t="str">
            <v>Actuals</v>
          </cell>
          <cell r="J2222" t="str">
            <v>1st Quarter</v>
          </cell>
        </row>
        <row r="2223">
          <cell r="A2223">
            <v>81</v>
          </cell>
          <cell r="B2223">
            <v>118</v>
          </cell>
          <cell r="C2223" t="str">
            <v>NON-GF</v>
          </cell>
          <cell r="D2223" t="str">
            <v>8510</v>
          </cell>
          <cell r="E2223" t="str">
            <v>0467</v>
          </cell>
          <cell r="F2223" t="str">
            <v>0467</v>
          </cell>
          <cell r="G2223">
            <v>5617365.88</v>
          </cell>
          <cell r="H2223" t="str">
            <v>1st Q Actuals</v>
          </cell>
          <cell r="I2223" t="str">
            <v>Actuals</v>
          </cell>
          <cell r="J2223" t="str">
            <v>1st Quarter</v>
          </cell>
        </row>
        <row r="2224">
          <cell r="A2224">
            <v>82</v>
          </cell>
          <cell r="B2224">
            <v>30</v>
          </cell>
          <cell r="C2224" t="str">
            <v>GF</v>
          </cell>
          <cell r="D2224" t="str">
            <v>0010</v>
          </cell>
          <cell r="E2224" t="str">
            <v>0470</v>
          </cell>
          <cell r="F2224" t="str">
            <v>0470.1437</v>
          </cell>
          <cell r="G2224">
            <v>1379279.44</v>
          </cell>
          <cell r="H2224" t="str">
            <v>1st Q Actuals</v>
          </cell>
          <cell r="I2224" t="str">
            <v>Actuals</v>
          </cell>
          <cell r="J2224" t="str">
            <v>1st Quarter</v>
          </cell>
        </row>
        <row r="2225">
          <cell r="A2225">
            <v>83</v>
          </cell>
          <cell r="B2225">
            <v>30</v>
          </cell>
          <cell r="C2225" t="str">
            <v>GF</v>
          </cell>
          <cell r="D2225" t="str">
            <v>0010</v>
          </cell>
          <cell r="E2225" t="str">
            <v>0470</v>
          </cell>
          <cell r="F2225" t="str">
            <v>0470.1530</v>
          </cell>
          <cell r="G2225">
            <v>3330281.08</v>
          </cell>
          <cell r="H2225" t="str">
            <v>1st Q Actuals</v>
          </cell>
          <cell r="I2225" t="str">
            <v>Actuals</v>
          </cell>
          <cell r="J2225" t="str">
            <v>1st Quarter</v>
          </cell>
        </row>
        <row r="2226">
          <cell r="A2226">
            <v>84</v>
          </cell>
          <cell r="B2226">
            <v>30</v>
          </cell>
          <cell r="C2226" t="str">
            <v>GF</v>
          </cell>
          <cell r="D2226" t="str">
            <v>0010</v>
          </cell>
          <cell r="E2226" t="str">
            <v>0470</v>
          </cell>
          <cell r="F2226" t="str">
            <v>0470.1550</v>
          </cell>
          <cell r="G2226">
            <v>5206843.88</v>
          </cell>
          <cell r="H2226" t="str">
            <v>1st Q Actuals</v>
          </cell>
          <cell r="I2226" t="str">
            <v>Actuals</v>
          </cell>
          <cell r="J2226" t="str">
            <v>1st Quarter</v>
          </cell>
        </row>
        <row r="2227">
          <cell r="A2227">
            <v>85</v>
          </cell>
          <cell r="B2227">
            <v>30</v>
          </cell>
          <cell r="C2227" t="str">
            <v>GF</v>
          </cell>
          <cell r="D2227" t="str">
            <v>0010</v>
          </cell>
          <cell r="E2227" t="str">
            <v>0470</v>
          </cell>
          <cell r="F2227" t="str">
            <v>0470.6434</v>
          </cell>
          <cell r="G2227">
            <v>793106.16</v>
          </cell>
          <cell r="H2227" t="str">
            <v>1st Q Actuals</v>
          </cell>
          <cell r="I2227" t="str">
            <v>Actuals</v>
          </cell>
          <cell r="J2227" t="str">
            <v>1st Quarter</v>
          </cell>
        </row>
        <row r="2228">
          <cell r="A2228">
            <v>86</v>
          </cell>
          <cell r="B2228">
            <v>59</v>
          </cell>
          <cell r="C2228" t="str">
            <v>NON-GF</v>
          </cell>
          <cell r="D2228" t="str">
            <v>1090</v>
          </cell>
          <cell r="E2228" t="str">
            <v>0471</v>
          </cell>
          <cell r="F2228" t="str">
            <v>0471</v>
          </cell>
          <cell r="G2228">
            <v>2713807.18</v>
          </cell>
          <cell r="H2228" t="str">
            <v>1st Q Actuals</v>
          </cell>
          <cell r="I2228" t="str">
            <v>Actuals</v>
          </cell>
          <cell r="J2228" t="str">
            <v>1st Quarter</v>
          </cell>
        </row>
        <row r="2229">
          <cell r="A2229">
            <v>87</v>
          </cell>
          <cell r="B2229">
            <v>56</v>
          </cell>
          <cell r="C2229" t="str">
            <v>NON-GF</v>
          </cell>
          <cell r="D2229" t="str">
            <v>1060</v>
          </cell>
          <cell r="E2229" t="str">
            <v>0480</v>
          </cell>
          <cell r="F2229" t="str">
            <v>0480</v>
          </cell>
          <cell r="G2229">
            <v>2724569.54</v>
          </cell>
          <cell r="H2229" t="str">
            <v>1st Q Actuals</v>
          </cell>
          <cell r="I2229" t="str">
            <v>Actuals</v>
          </cell>
          <cell r="J2229" t="str">
            <v>1st Quarter</v>
          </cell>
        </row>
        <row r="2230">
          <cell r="A2230">
            <v>88</v>
          </cell>
          <cell r="B2230">
            <v>104</v>
          </cell>
          <cell r="C2230" t="str">
            <v>NON-GF</v>
          </cell>
          <cell r="D2230" t="str">
            <v>4531</v>
          </cell>
          <cell r="E2230" t="str">
            <v>0490</v>
          </cell>
          <cell r="F2230" t="str">
            <v>0490</v>
          </cell>
          <cell r="G2230">
            <v>3337983.88</v>
          </cell>
          <cell r="H2230" t="str">
            <v>1st Q Actuals</v>
          </cell>
          <cell r="I2230" t="str">
            <v>Actuals</v>
          </cell>
          <cell r="J2230" t="str">
            <v>1st Quarter</v>
          </cell>
        </row>
        <row r="2231">
          <cell r="A2231">
            <v>89</v>
          </cell>
          <cell r="B2231">
            <v>31</v>
          </cell>
          <cell r="C2231" t="str">
            <v>GF</v>
          </cell>
          <cell r="D2231" t="str">
            <v>0010</v>
          </cell>
          <cell r="E2231" t="str">
            <v>0500</v>
          </cell>
          <cell r="F2231" t="str">
            <v>0500.5028</v>
          </cell>
          <cell r="G2231">
            <v>6967454.06</v>
          </cell>
          <cell r="H2231" t="str">
            <v>1st Q Actuals</v>
          </cell>
          <cell r="I2231" t="str">
            <v>Actuals</v>
          </cell>
          <cell r="J2231" t="str">
            <v>1st Quarter</v>
          </cell>
        </row>
        <row r="2232">
          <cell r="A2232">
            <v>90</v>
          </cell>
          <cell r="B2232">
            <v>31</v>
          </cell>
          <cell r="C2232" t="str">
            <v>GF</v>
          </cell>
          <cell r="D2232" t="str">
            <v>0010</v>
          </cell>
          <cell r="E2232" t="str">
            <v>0500</v>
          </cell>
          <cell r="F2232" t="str">
            <v>0500.8570</v>
          </cell>
          <cell r="G2232">
            <v>3468564.96</v>
          </cell>
          <cell r="H2232" t="str">
            <v>1st Q Actuals</v>
          </cell>
          <cell r="I2232" t="str">
            <v>Actuals</v>
          </cell>
          <cell r="J2232" t="str">
            <v>1st Quarter</v>
          </cell>
        </row>
        <row r="2233">
          <cell r="A2233">
            <v>91</v>
          </cell>
          <cell r="B2233">
            <v>31</v>
          </cell>
          <cell r="C2233" t="str">
            <v>GF</v>
          </cell>
          <cell r="D2233" t="str">
            <v>0010</v>
          </cell>
          <cell r="E2233" t="str">
            <v>0500</v>
          </cell>
          <cell r="F2233" t="str">
            <v>0500.8571</v>
          </cell>
          <cell r="G2233">
            <v>2154019.42</v>
          </cell>
          <cell r="H2233" t="str">
            <v>1st Q Actuals</v>
          </cell>
          <cell r="I2233" t="str">
            <v>Actuals</v>
          </cell>
          <cell r="J2233" t="str">
            <v>1st Quarter</v>
          </cell>
        </row>
        <row r="2234">
          <cell r="A2234">
            <v>92</v>
          </cell>
          <cell r="B2234">
            <v>31</v>
          </cell>
          <cell r="C2234" t="str">
            <v>GF</v>
          </cell>
          <cell r="D2234" t="str">
            <v>0010</v>
          </cell>
          <cell r="E2234" t="str">
            <v>0500</v>
          </cell>
          <cell r="F2234" t="str">
            <v>0500.8572</v>
          </cell>
          <cell r="G2234">
            <v>18254561.919999998</v>
          </cell>
          <cell r="H2234" t="str">
            <v>1st Q Actuals</v>
          </cell>
          <cell r="I2234" t="str">
            <v>Actuals</v>
          </cell>
          <cell r="J2234" t="str">
            <v>1st Quarter</v>
          </cell>
        </row>
        <row r="2235">
          <cell r="A2235">
            <v>93</v>
          </cell>
          <cell r="B2235">
            <v>31</v>
          </cell>
          <cell r="C2235" t="str">
            <v>GF</v>
          </cell>
          <cell r="D2235" t="str">
            <v>0010</v>
          </cell>
          <cell r="E2235" t="str">
            <v>0500</v>
          </cell>
          <cell r="F2235" t="str">
            <v>0500.8573</v>
          </cell>
          <cell r="G2235">
            <v>2552563.86</v>
          </cell>
          <cell r="H2235" t="str">
            <v>1st Q Actuals</v>
          </cell>
          <cell r="I2235" t="str">
            <v>Actuals</v>
          </cell>
          <cell r="J2235" t="str">
            <v>1st Quarter</v>
          </cell>
        </row>
        <row r="2236">
          <cell r="A2236">
            <v>94</v>
          </cell>
          <cell r="B2236">
            <v>31</v>
          </cell>
          <cell r="C2236" t="str">
            <v>GF</v>
          </cell>
          <cell r="D2236" t="str">
            <v>0010</v>
          </cell>
          <cell r="E2236" t="str">
            <v>0500</v>
          </cell>
          <cell r="F2236" t="str">
            <v>0500.8574</v>
          </cell>
          <cell r="G2236">
            <v>2015323.94</v>
          </cell>
          <cell r="H2236" t="str">
            <v>1st Q Actuals</v>
          </cell>
          <cell r="I2236" t="str">
            <v>Actuals</v>
          </cell>
          <cell r="J2236" t="str">
            <v>1st Quarter</v>
          </cell>
        </row>
        <row r="2237">
          <cell r="A2237">
            <v>95</v>
          </cell>
          <cell r="B2237">
            <v>31</v>
          </cell>
          <cell r="C2237" t="str">
            <v>GF</v>
          </cell>
          <cell r="D2237" t="str">
            <v>0010</v>
          </cell>
          <cell r="E2237" t="str">
            <v>0500</v>
          </cell>
          <cell r="F2237" t="str">
            <v>0500.8575</v>
          </cell>
          <cell r="G2237">
            <v>1669589.74</v>
          </cell>
          <cell r="H2237" t="str">
            <v>1st Q Actuals</v>
          </cell>
          <cell r="I2237" t="str">
            <v>Actuals</v>
          </cell>
          <cell r="J2237" t="str">
            <v>1st Quarter</v>
          </cell>
        </row>
        <row r="2238">
          <cell r="A2238">
            <v>96</v>
          </cell>
          <cell r="B2238">
            <v>31</v>
          </cell>
          <cell r="C2238" t="str">
            <v>GF</v>
          </cell>
          <cell r="D2238" t="str">
            <v>0010</v>
          </cell>
          <cell r="E2238" t="str">
            <v>0500</v>
          </cell>
          <cell r="F2238" t="str">
            <v>0500.8576</v>
          </cell>
          <cell r="G2238">
            <v>1471154.44</v>
          </cell>
          <cell r="H2238" t="str">
            <v>1st Q Actuals</v>
          </cell>
          <cell r="I2238" t="str">
            <v>Actuals</v>
          </cell>
          <cell r="J2238" t="str">
            <v>1st Quarter</v>
          </cell>
        </row>
        <row r="2239">
          <cell r="A2239">
            <v>97</v>
          </cell>
          <cell r="B2239">
            <v>31</v>
          </cell>
          <cell r="C2239" t="str">
            <v>GF</v>
          </cell>
          <cell r="D2239" t="str">
            <v>0010</v>
          </cell>
          <cell r="E2239" t="str">
            <v>0500</v>
          </cell>
          <cell r="F2239" t="str">
            <v>0500.8577</v>
          </cell>
          <cell r="G2239">
            <v>5854381.82</v>
          </cell>
          <cell r="H2239" t="str">
            <v>1st Q Actuals</v>
          </cell>
          <cell r="I2239" t="str">
            <v>Actuals</v>
          </cell>
          <cell r="J2239" t="str">
            <v>1st Quarter</v>
          </cell>
        </row>
        <row r="2240">
          <cell r="A2240">
            <v>98</v>
          </cell>
          <cell r="B2240">
            <v>31</v>
          </cell>
          <cell r="C2240" t="str">
            <v>GF</v>
          </cell>
          <cell r="D2240" t="str">
            <v>0010</v>
          </cell>
          <cell r="E2240" t="str">
            <v>0500</v>
          </cell>
          <cell r="F2240" t="str">
            <v>0500.8578</v>
          </cell>
          <cell r="G2240">
            <v>2150566.88</v>
          </cell>
          <cell r="H2240" t="str">
            <v>1st Q Actuals</v>
          </cell>
          <cell r="I2240" t="str">
            <v>Actuals</v>
          </cell>
          <cell r="J2240" t="str">
            <v>1st Quarter</v>
          </cell>
        </row>
        <row r="2241">
          <cell r="A2241">
            <v>99</v>
          </cell>
          <cell r="B2241">
            <v>31</v>
          </cell>
          <cell r="C2241" t="str">
            <v>GF</v>
          </cell>
          <cell r="D2241" t="str">
            <v>0010</v>
          </cell>
          <cell r="E2241" t="str">
            <v>0500</v>
          </cell>
          <cell r="F2241" t="str">
            <v>0500.8905</v>
          </cell>
          <cell r="G2241">
            <v>2437082.62</v>
          </cell>
          <cell r="H2241" t="str">
            <v>1st Q Actuals</v>
          </cell>
          <cell r="I2241" t="str">
            <v>Actuals</v>
          </cell>
          <cell r="J2241" t="str">
            <v>1st Quarter</v>
          </cell>
        </row>
        <row r="2242">
          <cell r="A2242">
            <v>100</v>
          </cell>
          <cell r="B2242">
            <v>31</v>
          </cell>
          <cell r="C2242" t="str">
            <v>GF</v>
          </cell>
          <cell r="D2242" t="str">
            <v>0010</v>
          </cell>
          <cell r="E2242" t="str">
            <v>0500</v>
          </cell>
          <cell r="F2242" t="str">
            <v>0500.8906</v>
          </cell>
          <cell r="G2242">
            <v>6291597.06</v>
          </cell>
          <cell r="H2242" t="str">
            <v>1st Q Actuals</v>
          </cell>
          <cell r="I2242" t="str">
            <v>Actuals</v>
          </cell>
          <cell r="J2242" t="str">
            <v>1st Quarter</v>
          </cell>
        </row>
        <row r="2243">
          <cell r="A2243">
            <v>101</v>
          </cell>
          <cell r="B2243">
            <v>32</v>
          </cell>
          <cell r="C2243" t="str">
            <v>GF</v>
          </cell>
          <cell r="D2243" t="str">
            <v>0010</v>
          </cell>
          <cell r="E2243" t="str">
            <v>0501</v>
          </cell>
          <cell r="F2243" t="str">
            <v>0501</v>
          </cell>
          <cell r="G2243">
            <v>117499.06</v>
          </cell>
          <cell r="H2243" t="str">
            <v>1st Q Actuals</v>
          </cell>
          <cell r="I2243" t="str">
            <v>Actuals</v>
          </cell>
          <cell r="J2243" t="str">
            <v>1st Quarter</v>
          </cell>
        </row>
        <row r="2244">
          <cell r="A2244">
            <v>102</v>
          </cell>
          <cell r="B2244">
            <v>85</v>
          </cell>
          <cell r="C2244" t="str">
            <v>NON-GF</v>
          </cell>
          <cell r="D2244" t="str">
            <v>1344</v>
          </cell>
          <cell r="E2244" t="str">
            <v>0505</v>
          </cell>
          <cell r="F2244" t="str">
            <v>0505</v>
          </cell>
          <cell r="G2244">
            <v>19600</v>
          </cell>
          <cell r="H2244" t="str">
            <v>1st Q Actuals</v>
          </cell>
          <cell r="I2244" t="str">
            <v>Actuals</v>
          </cell>
          <cell r="J2244" t="str">
            <v>1st Quarter</v>
          </cell>
        </row>
        <row r="2245">
          <cell r="A2245">
            <v>103</v>
          </cell>
          <cell r="B2245">
            <v>79</v>
          </cell>
          <cell r="C2245" t="str">
            <v>NON-GF</v>
          </cell>
          <cell r="D2245" t="str">
            <v>1240</v>
          </cell>
          <cell r="E2245" t="str">
            <v>0506</v>
          </cell>
          <cell r="F2245" t="str">
            <v>0506</v>
          </cell>
          <cell r="G2245">
            <v>134356.04</v>
          </cell>
          <cell r="H2245" t="str">
            <v>1st Q Actuals</v>
          </cell>
          <cell r="I2245" t="str">
            <v>Actuals</v>
          </cell>
          <cell r="J2245" t="str">
            <v>1st Quarter</v>
          </cell>
        </row>
        <row r="2246">
          <cell r="A2246">
            <v>104</v>
          </cell>
          <cell r="B2246">
            <v>33</v>
          </cell>
          <cell r="C2246" t="str">
            <v>GF</v>
          </cell>
          <cell r="D2246" t="str">
            <v>0010</v>
          </cell>
          <cell r="E2246" t="str">
            <v>0510</v>
          </cell>
          <cell r="F2246" t="str">
            <v>0510.6435</v>
          </cell>
          <cell r="G2246">
            <v>4862571.84</v>
          </cell>
          <cell r="H2246" t="str">
            <v>1st Q Actuals</v>
          </cell>
          <cell r="I2246" t="str">
            <v>Actuals</v>
          </cell>
          <cell r="J2246" t="str">
            <v>1st Quarter</v>
          </cell>
        </row>
        <row r="2247">
          <cell r="A2247">
            <v>105</v>
          </cell>
          <cell r="B2247">
            <v>33</v>
          </cell>
          <cell r="C2247" t="str">
            <v>GF</v>
          </cell>
          <cell r="D2247" t="str">
            <v>0010</v>
          </cell>
          <cell r="E2247" t="str">
            <v>0510</v>
          </cell>
          <cell r="F2247" t="str">
            <v>0510.6442</v>
          </cell>
          <cell r="G2247">
            <v>12914114.64</v>
          </cell>
          <cell r="H2247" t="str">
            <v>1st Q Actuals</v>
          </cell>
          <cell r="I2247" t="str">
            <v>Actuals</v>
          </cell>
          <cell r="J2247" t="str">
            <v>1st Quarter</v>
          </cell>
        </row>
        <row r="2248">
          <cell r="A2248">
            <v>106</v>
          </cell>
          <cell r="B2248">
            <v>33</v>
          </cell>
          <cell r="C2248" t="str">
            <v>GF</v>
          </cell>
          <cell r="D2248" t="str">
            <v>0010</v>
          </cell>
          <cell r="E2248" t="str">
            <v>0510</v>
          </cell>
          <cell r="F2248" t="str">
            <v>0510.6458</v>
          </cell>
          <cell r="G2248">
            <v>1022274.26</v>
          </cell>
          <cell r="H2248" t="str">
            <v>1st Q Actuals</v>
          </cell>
          <cell r="I2248" t="str">
            <v>Actuals</v>
          </cell>
          <cell r="J2248" t="str">
            <v>1st Quarter</v>
          </cell>
        </row>
        <row r="2249">
          <cell r="A2249">
            <v>107</v>
          </cell>
          <cell r="B2249">
            <v>33</v>
          </cell>
          <cell r="C2249" t="str">
            <v>GF</v>
          </cell>
          <cell r="D2249" t="str">
            <v>0010</v>
          </cell>
          <cell r="E2249" t="str">
            <v>0510</v>
          </cell>
          <cell r="F2249" t="str">
            <v>0510.6478</v>
          </cell>
          <cell r="G2249">
            <v>2665865.58</v>
          </cell>
          <cell r="H2249" t="str">
            <v>1st Q Actuals</v>
          </cell>
          <cell r="I2249" t="str">
            <v>Actuals</v>
          </cell>
          <cell r="J2249" t="str">
            <v>1st Quarter</v>
          </cell>
        </row>
        <row r="2250">
          <cell r="A2250">
            <v>108</v>
          </cell>
          <cell r="B2250">
            <v>33</v>
          </cell>
          <cell r="C2250" t="str">
            <v>GF</v>
          </cell>
          <cell r="D2250" t="str">
            <v>0010</v>
          </cell>
          <cell r="E2250" t="str">
            <v>0510</v>
          </cell>
          <cell r="F2250" t="str">
            <v>0510.6481</v>
          </cell>
          <cell r="G2250">
            <v>1734233.48</v>
          </cell>
          <cell r="H2250" t="str">
            <v>1st Q Actuals</v>
          </cell>
          <cell r="I2250" t="str">
            <v>Actuals</v>
          </cell>
          <cell r="J2250" t="str">
            <v>1st Quarter</v>
          </cell>
        </row>
        <row r="2251">
          <cell r="A2251">
            <v>109</v>
          </cell>
          <cell r="B2251">
            <v>33</v>
          </cell>
          <cell r="C2251" t="str">
            <v>GF</v>
          </cell>
          <cell r="D2251" t="str">
            <v>0010</v>
          </cell>
          <cell r="E2251" t="str">
            <v>0510</v>
          </cell>
          <cell r="F2251" t="str">
            <v>0510.6483</v>
          </cell>
          <cell r="G2251">
            <v>3354319.5</v>
          </cell>
          <cell r="H2251" t="str">
            <v>1st Q Actuals</v>
          </cell>
          <cell r="I2251" t="str">
            <v>Actuals</v>
          </cell>
          <cell r="J2251" t="str">
            <v>1st Quarter</v>
          </cell>
        </row>
        <row r="2252">
          <cell r="A2252">
            <v>110</v>
          </cell>
          <cell r="B2252">
            <v>33</v>
          </cell>
          <cell r="C2252" t="str">
            <v>GF</v>
          </cell>
          <cell r="D2252" t="str">
            <v>0010</v>
          </cell>
          <cell r="E2252" t="str">
            <v>0510</v>
          </cell>
          <cell r="F2252" t="str">
            <v>0510.6491</v>
          </cell>
          <cell r="G2252">
            <v>1518286.56</v>
          </cell>
          <cell r="H2252" t="str">
            <v>1st Q Actuals</v>
          </cell>
          <cell r="I2252" t="str">
            <v>Actuals</v>
          </cell>
          <cell r="J2252" t="str">
            <v>1st Quarter</v>
          </cell>
        </row>
        <row r="2253">
          <cell r="A2253">
            <v>111</v>
          </cell>
          <cell r="B2253">
            <v>33</v>
          </cell>
          <cell r="C2253" t="str">
            <v>GF</v>
          </cell>
          <cell r="D2253" t="str">
            <v>0010</v>
          </cell>
          <cell r="E2253" t="str">
            <v>0510</v>
          </cell>
          <cell r="F2253" t="str">
            <v>0510.6498</v>
          </cell>
          <cell r="G2253">
            <v>430405.22</v>
          </cell>
          <cell r="H2253" t="str">
            <v>1st Q Actuals</v>
          </cell>
          <cell r="I2253" t="str">
            <v>Actuals</v>
          </cell>
          <cell r="J2253" t="str">
            <v>1st Quarter</v>
          </cell>
        </row>
        <row r="2254">
          <cell r="A2254">
            <v>112</v>
          </cell>
          <cell r="B2254">
            <v>33</v>
          </cell>
          <cell r="C2254" t="str">
            <v>GF</v>
          </cell>
          <cell r="D2254" t="str">
            <v>0010</v>
          </cell>
          <cell r="E2254" t="str">
            <v>0510</v>
          </cell>
          <cell r="F2254" t="str">
            <v>0510.6500</v>
          </cell>
          <cell r="G2254">
            <v>6135213.56</v>
          </cell>
          <cell r="H2254" t="str">
            <v>1st Q Actuals</v>
          </cell>
          <cell r="I2254" t="str">
            <v>Actuals</v>
          </cell>
          <cell r="J2254" t="str">
            <v>1st Quarter</v>
          </cell>
        </row>
        <row r="2255">
          <cell r="A2255">
            <v>113</v>
          </cell>
          <cell r="B2255">
            <v>33</v>
          </cell>
          <cell r="C2255" t="str">
            <v>GF</v>
          </cell>
          <cell r="D2255" t="str">
            <v>0010</v>
          </cell>
          <cell r="E2255" t="str">
            <v>0510</v>
          </cell>
          <cell r="F2255" t="str">
            <v>0510.6510</v>
          </cell>
          <cell r="G2255">
            <v>7219280.74</v>
          </cell>
          <cell r="H2255" t="str">
            <v>1st Q Actuals</v>
          </cell>
          <cell r="I2255" t="str">
            <v>Actuals</v>
          </cell>
          <cell r="J2255" t="str">
            <v>1st Quarter</v>
          </cell>
        </row>
        <row r="2256">
          <cell r="A2256">
            <v>114</v>
          </cell>
          <cell r="B2256">
            <v>34</v>
          </cell>
          <cell r="C2256" t="str">
            <v>GF</v>
          </cell>
          <cell r="D2256" t="str">
            <v>0010</v>
          </cell>
          <cell r="E2256" t="str">
            <v>0530</v>
          </cell>
          <cell r="F2256" t="str">
            <v>0530.6697</v>
          </cell>
          <cell r="G2256">
            <v>10990143.36</v>
          </cell>
          <cell r="H2256" t="str">
            <v>1st Q Actuals</v>
          </cell>
          <cell r="I2256" t="str">
            <v>Actuals</v>
          </cell>
          <cell r="J2256" t="str">
            <v>1st Quarter</v>
          </cell>
        </row>
        <row r="2257">
          <cell r="A2257">
            <v>115</v>
          </cell>
          <cell r="B2257">
            <v>34</v>
          </cell>
          <cell r="C2257" t="str">
            <v>GF</v>
          </cell>
          <cell r="D2257" t="str">
            <v>0010</v>
          </cell>
          <cell r="E2257" t="str">
            <v>0530</v>
          </cell>
          <cell r="F2257" t="str">
            <v>0530.6696</v>
          </cell>
          <cell r="G2257">
            <v>9036396.74</v>
          </cell>
          <cell r="H2257" t="str">
            <v>1st Q Actuals</v>
          </cell>
          <cell r="I2257" t="str">
            <v>Actuals</v>
          </cell>
          <cell r="J2257" t="str">
            <v>1st Quarter</v>
          </cell>
        </row>
        <row r="2258">
          <cell r="A2258">
            <v>116</v>
          </cell>
          <cell r="B2258">
            <v>34</v>
          </cell>
          <cell r="C2258" t="str">
            <v>GF</v>
          </cell>
          <cell r="D2258" t="str">
            <v>0010</v>
          </cell>
          <cell r="E2258" t="str">
            <v>0530</v>
          </cell>
          <cell r="F2258" t="str">
            <v>0530.6695</v>
          </cell>
          <cell r="G2258">
            <v>1770230.84</v>
          </cell>
          <cell r="H2258" t="str">
            <v>1st Q Actuals</v>
          </cell>
          <cell r="I2258" t="str">
            <v>Actuals</v>
          </cell>
          <cell r="J2258" t="str">
            <v>1st Quarter</v>
          </cell>
        </row>
        <row r="2259">
          <cell r="A2259">
            <v>117</v>
          </cell>
          <cell r="B2259">
            <v>34</v>
          </cell>
          <cell r="C2259" t="str">
            <v>GF</v>
          </cell>
          <cell r="D2259" t="str">
            <v>0010</v>
          </cell>
          <cell r="E2259" t="str">
            <v>0530</v>
          </cell>
          <cell r="F2259" t="str">
            <v>0530.6700</v>
          </cell>
          <cell r="G2259">
            <v>3921426.88</v>
          </cell>
          <cell r="H2259" t="str">
            <v>1st Q Actuals</v>
          </cell>
          <cell r="I2259" t="str">
            <v>Actuals</v>
          </cell>
          <cell r="J2259" t="str">
            <v>1st Quarter</v>
          </cell>
        </row>
        <row r="2260">
          <cell r="A2260">
            <v>118</v>
          </cell>
          <cell r="B2260">
            <v>35</v>
          </cell>
          <cell r="C2260" t="str">
            <v>GF</v>
          </cell>
          <cell r="D2260" t="str">
            <v>0010</v>
          </cell>
          <cell r="E2260" t="str">
            <v>0535</v>
          </cell>
          <cell r="F2260" t="str">
            <v>0535.1421</v>
          </cell>
          <cell r="G2260">
            <v>3790112.76</v>
          </cell>
          <cell r="H2260" t="str">
            <v>1st Q Actuals</v>
          </cell>
          <cell r="I2260" t="str">
            <v>Actuals</v>
          </cell>
          <cell r="J2260" t="str">
            <v>1st Quarter</v>
          </cell>
        </row>
        <row r="2261">
          <cell r="A2261">
            <v>119</v>
          </cell>
          <cell r="B2261">
            <v>35</v>
          </cell>
          <cell r="C2261" t="str">
            <v>GF</v>
          </cell>
          <cell r="D2261" t="str">
            <v>0010</v>
          </cell>
          <cell r="E2261" t="str">
            <v>0535</v>
          </cell>
          <cell r="F2261" t="str">
            <v>0535.1422</v>
          </cell>
          <cell r="G2261">
            <v>2641386.16</v>
          </cell>
          <cell r="H2261" t="str">
            <v>1st Q Actuals</v>
          </cell>
          <cell r="I2261" t="str">
            <v>Actuals</v>
          </cell>
          <cell r="J2261" t="str">
            <v>1st Quarter</v>
          </cell>
        </row>
        <row r="2262">
          <cell r="A2262">
            <v>120</v>
          </cell>
          <cell r="B2262">
            <v>35</v>
          </cell>
          <cell r="C2262" t="str">
            <v>GF</v>
          </cell>
          <cell r="D2262" t="str">
            <v>0010</v>
          </cell>
          <cell r="E2262" t="str">
            <v>0535</v>
          </cell>
          <cell r="F2262" t="str">
            <v>0535.1423</v>
          </cell>
          <cell r="G2262">
            <v>897563.38</v>
          </cell>
          <cell r="H2262" t="str">
            <v>1st Q Actuals</v>
          </cell>
          <cell r="I2262" t="str">
            <v>Actuals</v>
          </cell>
          <cell r="J2262" t="str">
            <v>1st Quarter</v>
          </cell>
        </row>
        <row r="2263">
          <cell r="A2263">
            <v>121</v>
          </cell>
          <cell r="B2263">
            <v>35</v>
          </cell>
          <cell r="C2263" t="str">
            <v>GF</v>
          </cell>
          <cell r="D2263" t="str">
            <v>0010</v>
          </cell>
          <cell r="E2263" t="str">
            <v>0535</v>
          </cell>
          <cell r="F2263" t="str">
            <v>0535.1424</v>
          </cell>
          <cell r="G2263">
            <v>1665863.78</v>
          </cell>
          <cell r="H2263" t="str">
            <v>1st Q Actuals</v>
          </cell>
          <cell r="I2263" t="str">
            <v>Actuals</v>
          </cell>
          <cell r="J2263" t="str">
            <v>1st Quarter</v>
          </cell>
        </row>
        <row r="2264">
          <cell r="A2264">
            <v>122</v>
          </cell>
          <cell r="B2264">
            <v>35</v>
          </cell>
          <cell r="C2264" t="str">
            <v>GF</v>
          </cell>
          <cell r="D2264" t="str">
            <v>0010</v>
          </cell>
          <cell r="E2264" t="str">
            <v>0535</v>
          </cell>
          <cell r="F2264" t="str">
            <v>0535.1425</v>
          </cell>
          <cell r="G2264">
            <v>1701687.68</v>
          </cell>
          <cell r="H2264" t="str">
            <v>1st Q Actuals</v>
          </cell>
          <cell r="I2264" t="str">
            <v>Actuals</v>
          </cell>
          <cell r="J2264" t="str">
            <v>1st Quarter</v>
          </cell>
        </row>
        <row r="2265">
          <cell r="A2265">
            <v>123</v>
          </cell>
          <cell r="B2265">
            <v>35</v>
          </cell>
          <cell r="C2265" t="str">
            <v>GF</v>
          </cell>
          <cell r="D2265" t="str">
            <v>0010</v>
          </cell>
          <cell r="E2265" t="str">
            <v>0535</v>
          </cell>
          <cell r="F2265" t="str">
            <v>0535.1426</v>
          </cell>
          <cell r="G2265">
            <v>7375341.82</v>
          </cell>
          <cell r="H2265" t="str">
            <v>1st Q Actuals</v>
          </cell>
          <cell r="I2265" t="str">
            <v>Actuals</v>
          </cell>
          <cell r="J2265" t="str">
            <v>1st Quarter</v>
          </cell>
        </row>
        <row r="2266">
          <cell r="A2266">
            <v>124</v>
          </cell>
          <cell r="B2266">
            <v>36</v>
          </cell>
          <cell r="C2266" t="str">
            <v>GF</v>
          </cell>
          <cell r="D2266" t="str">
            <v>0010</v>
          </cell>
          <cell r="E2266" t="str">
            <v>0540</v>
          </cell>
          <cell r="F2266" t="str">
            <v>0540.6600</v>
          </cell>
          <cell r="G2266">
            <v>4318615.98</v>
          </cell>
          <cell r="H2266" t="str">
            <v>1st Q Actuals</v>
          </cell>
          <cell r="I2266" t="str">
            <v>Actuals</v>
          </cell>
          <cell r="J2266" t="str">
            <v>1st Quarter</v>
          </cell>
        </row>
        <row r="2267">
          <cell r="A2267">
            <v>125</v>
          </cell>
          <cell r="B2267">
            <v>36</v>
          </cell>
          <cell r="C2267" t="str">
            <v>GF</v>
          </cell>
          <cell r="D2267" t="str">
            <v>0010</v>
          </cell>
          <cell r="E2267" t="str">
            <v>0540</v>
          </cell>
          <cell r="F2267" t="str">
            <v>0540.6603</v>
          </cell>
          <cell r="G2267">
            <v>4708459.98</v>
          </cell>
          <cell r="H2267" t="str">
            <v>1st Q Actuals</v>
          </cell>
          <cell r="I2267" t="str">
            <v>Actuals</v>
          </cell>
          <cell r="J2267" t="str">
            <v>1st Quarter</v>
          </cell>
        </row>
        <row r="2268">
          <cell r="A2268">
            <v>126</v>
          </cell>
          <cell r="B2268">
            <v>36</v>
          </cell>
          <cell r="C2268" t="str">
            <v>GF</v>
          </cell>
          <cell r="D2268" t="str">
            <v>0010</v>
          </cell>
          <cell r="E2268" t="str">
            <v>0540</v>
          </cell>
          <cell r="F2268" t="str">
            <v>0540.6606</v>
          </cell>
          <cell r="G2268">
            <v>4523625.12</v>
          </cell>
          <cell r="H2268" t="str">
            <v>1st Q Actuals</v>
          </cell>
          <cell r="I2268" t="str">
            <v>Actuals</v>
          </cell>
          <cell r="J2268" t="str">
            <v>1st Quarter</v>
          </cell>
        </row>
        <row r="2269">
          <cell r="A2269">
            <v>127</v>
          </cell>
          <cell r="B2269">
            <v>36</v>
          </cell>
          <cell r="C2269" t="str">
            <v>GF</v>
          </cell>
          <cell r="D2269" t="str">
            <v>0010</v>
          </cell>
          <cell r="E2269" t="str">
            <v>0540</v>
          </cell>
          <cell r="F2269" t="str">
            <v>0540.6609</v>
          </cell>
          <cell r="G2269">
            <v>4659533.48</v>
          </cell>
          <cell r="H2269" t="str">
            <v>1st Q Actuals</v>
          </cell>
          <cell r="I2269" t="str">
            <v>Actuals</v>
          </cell>
          <cell r="J2269" t="str">
            <v>1st Quarter</v>
          </cell>
        </row>
        <row r="2270">
          <cell r="A2270">
            <v>128</v>
          </cell>
          <cell r="B2270">
            <v>36</v>
          </cell>
          <cell r="C2270" t="str">
            <v>GF</v>
          </cell>
          <cell r="D2270" t="str">
            <v>0010</v>
          </cell>
          <cell r="E2270" t="str">
            <v>0540</v>
          </cell>
          <cell r="F2270" t="str">
            <v>0540.6611</v>
          </cell>
          <cell r="G2270">
            <v>153860</v>
          </cell>
          <cell r="H2270" t="str">
            <v>1st Q Actuals</v>
          </cell>
          <cell r="I2270" t="str">
            <v>Actuals</v>
          </cell>
          <cell r="J2270" t="str">
            <v>1st Quarter</v>
          </cell>
        </row>
        <row r="2271">
          <cell r="A2271">
            <v>129</v>
          </cell>
          <cell r="B2271">
            <v>92</v>
          </cell>
          <cell r="C2271" t="str">
            <v>NON-GF</v>
          </cell>
          <cell r="D2271" t="str">
            <v>1561</v>
          </cell>
          <cell r="E2271" t="str">
            <v>0561</v>
          </cell>
          <cell r="F2271" t="str">
            <v>0561</v>
          </cell>
          <cell r="G2271">
            <v>6369529.6</v>
          </cell>
          <cell r="H2271" t="str">
            <v>1st Q Actuals</v>
          </cell>
          <cell r="I2271" t="str">
            <v>Actuals</v>
          </cell>
          <cell r="J2271" t="str">
            <v>1st Quarter</v>
          </cell>
        </row>
        <row r="2272">
          <cell r="A2272">
            <v>130</v>
          </cell>
          <cell r="B2272">
            <v>62</v>
          </cell>
          <cell r="C2272" t="str">
            <v>NON-GF</v>
          </cell>
          <cell r="D2272" t="str">
            <v>1135</v>
          </cell>
          <cell r="E2272" t="str">
            <v>0583</v>
          </cell>
          <cell r="F2272" t="str">
            <v>0583</v>
          </cell>
          <cell r="G2272">
            <v>1382261.58</v>
          </cell>
          <cell r="H2272" t="str">
            <v>1st Q Actuals</v>
          </cell>
          <cell r="I2272" t="str">
            <v>Actuals</v>
          </cell>
          <cell r="J2272" t="str">
            <v>1st Quarter</v>
          </cell>
        </row>
        <row r="2273">
          <cell r="A2273">
            <v>131</v>
          </cell>
          <cell r="B2273">
            <v>112</v>
          </cell>
          <cell r="C2273" t="str">
            <v>NON-GF</v>
          </cell>
          <cell r="D2273" t="str">
            <v>5511</v>
          </cell>
          <cell r="E2273" t="str">
            <v>0601</v>
          </cell>
          <cell r="F2273" t="str">
            <v>0601.0602</v>
          </cell>
          <cell r="G2273">
            <v>36093581.3</v>
          </cell>
          <cell r="H2273" t="str">
            <v>1st Q Actuals</v>
          </cell>
          <cell r="I2273" t="str">
            <v>Actuals</v>
          </cell>
          <cell r="J2273" t="str">
            <v>1st Quarter</v>
          </cell>
        </row>
        <row r="2274">
          <cell r="A2274">
            <v>132</v>
          </cell>
          <cell r="B2274">
            <v>112</v>
          </cell>
          <cell r="C2274" t="str">
            <v>NON-GF</v>
          </cell>
          <cell r="D2274" t="str">
            <v>5511</v>
          </cell>
          <cell r="E2274" t="str">
            <v>0601</v>
          </cell>
          <cell r="F2274" t="str">
            <v>0601.0604</v>
          </cell>
          <cell r="G2274">
            <v>3755609.9</v>
          </cell>
          <cell r="H2274" t="str">
            <v>1st Q Actuals</v>
          </cell>
          <cell r="I2274" t="str">
            <v>Actuals</v>
          </cell>
          <cell r="J2274" t="str">
            <v>1st Quarter</v>
          </cell>
        </row>
        <row r="2275">
          <cell r="A2275">
            <v>133</v>
          </cell>
          <cell r="B2275">
            <v>112</v>
          </cell>
          <cell r="C2275" t="str">
            <v>NON-GF</v>
          </cell>
          <cell r="D2275" t="str">
            <v>5511</v>
          </cell>
          <cell r="E2275" t="str">
            <v>0601</v>
          </cell>
          <cell r="F2275" t="str">
            <v>0601.0615</v>
          </cell>
          <cell r="G2275">
            <v>1477035.42</v>
          </cell>
          <cell r="H2275" t="str">
            <v>1st Q Actuals</v>
          </cell>
          <cell r="I2275" t="str">
            <v>Actuals</v>
          </cell>
          <cell r="J2275" t="str">
            <v>1st Quarter</v>
          </cell>
        </row>
        <row r="2276">
          <cell r="A2276">
            <v>134</v>
          </cell>
          <cell r="B2276">
            <v>112</v>
          </cell>
          <cell r="C2276" t="str">
            <v>NON-GF</v>
          </cell>
          <cell r="D2276" t="str">
            <v>5511</v>
          </cell>
          <cell r="E2276" t="str">
            <v>0601</v>
          </cell>
          <cell r="F2276" t="str">
            <v>0601.5570</v>
          </cell>
          <cell r="G2276">
            <v>4546212.16</v>
          </cell>
          <cell r="H2276" t="str">
            <v>1st Q Actuals</v>
          </cell>
          <cell r="I2276" t="str">
            <v>Actuals</v>
          </cell>
          <cell r="J2276" t="str">
            <v>1st Quarter</v>
          </cell>
        </row>
        <row r="2277">
          <cell r="A2277">
            <v>135</v>
          </cell>
          <cell r="B2277">
            <v>37</v>
          </cell>
          <cell r="C2277" t="str">
            <v>GF</v>
          </cell>
          <cell r="D2277" t="str">
            <v>0010</v>
          </cell>
          <cell r="E2277" t="str">
            <v>0610</v>
          </cell>
          <cell r="F2277" t="str">
            <v>0610</v>
          </cell>
          <cell r="G2277">
            <v>791082.46</v>
          </cell>
          <cell r="H2277" t="str">
            <v>1st Q Actuals</v>
          </cell>
          <cell r="I2277" t="str">
            <v>Actuals</v>
          </cell>
          <cell r="J2277" t="str">
            <v>1st Quarter</v>
          </cell>
        </row>
        <row r="2278">
          <cell r="A2278">
            <v>136</v>
          </cell>
          <cell r="B2278">
            <v>38</v>
          </cell>
          <cell r="C2278" t="str">
            <v>GF</v>
          </cell>
          <cell r="D2278" t="str">
            <v>0010</v>
          </cell>
          <cell r="E2278" t="str">
            <v>0630</v>
          </cell>
          <cell r="F2278" t="str">
            <v>0630</v>
          </cell>
          <cell r="G2278">
            <v>321451.76</v>
          </cell>
          <cell r="H2278" t="str">
            <v>1st Q Actuals</v>
          </cell>
          <cell r="I2278" t="str">
            <v>Actuals</v>
          </cell>
          <cell r="J2278" t="str">
            <v>1st Quarter</v>
          </cell>
        </row>
        <row r="2279">
          <cell r="A2279">
            <v>137</v>
          </cell>
          <cell r="B2279">
            <v>90</v>
          </cell>
          <cell r="C2279" t="str">
            <v>NON-GF</v>
          </cell>
          <cell r="D2279" t="str">
            <v>1451</v>
          </cell>
          <cell r="E2279" t="str">
            <v>0640</v>
          </cell>
          <cell r="F2279" t="str">
            <v>0640.8640</v>
          </cell>
          <cell r="G2279">
            <v>11301075.799999999</v>
          </cell>
          <cell r="H2279" t="str">
            <v>1st Q Actuals</v>
          </cell>
          <cell r="I2279" t="str">
            <v>Actuals</v>
          </cell>
          <cell r="J2279" t="str">
            <v>1st Quarter</v>
          </cell>
        </row>
        <row r="2280">
          <cell r="A2280">
            <v>138</v>
          </cell>
          <cell r="B2280">
            <v>90</v>
          </cell>
          <cell r="C2280" t="str">
            <v>NON-GF</v>
          </cell>
          <cell r="D2280" t="str">
            <v>1451</v>
          </cell>
          <cell r="E2280" t="str">
            <v>0640</v>
          </cell>
          <cell r="F2280" t="str">
            <v>0640.8700</v>
          </cell>
          <cell r="G2280">
            <v>9358814.78</v>
          </cell>
          <cell r="H2280" t="str">
            <v>1st Q Actuals</v>
          </cell>
          <cell r="I2280" t="str">
            <v>Actuals</v>
          </cell>
          <cell r="J2280" t="str">
            <v>1st Quarter</v>
          </cell>
        </row>
        <row r="2281">
          <cell r="A2281">
            <v>139</v>
          </cell>
          <cell r="B2281">
            <v>90</v>
          </cell>
          <cell r="C2281" t="str">
            <v>NON-GF</v>
          </cell>
          <cell r="D2281" t="str">
            <v>1451</v>
          </cell>
          <cell r="E2281" t="str">
            <v>0640</v>
          </cell>
          <cell r="F2281" t="str">
            <v>0640.8720</v>
          </cell>
          <cell r="G2281">
            <v>6608866.18</v>
          </cell>
          <cell r="H2281" t="str">
            <v>1st Q Actuals</v>
          </cell>
          <cell r="I2281" t="str">
            <v>Actuals</v>
          </cell>
          <cell r="J2281" t="str">
            <v>1st Quarter</v>
          </cell>
        </row>
        <row r="2282">
          <cell r="A2282">
            <v>140</v>
          </cell>
          <cell r="B2282">
            <v>91</v>
          </cell>
          <cell r="C2282" t="str">
            <v>NON-GF</v>
          </cell>
          <cell r="D2282" t="str">
            <v>1452</v>
          </cell>
          <cell r="E2282" t="str">
            <v>0641</v>
          </cell>
          <cell r="F2282" t="str">
            <v>0641</v>
          </cell>
          <cell r="G2282">
            <v>18055749.32</v>
          </cell>
          <cell r="H2282" t="str">
            <v>1st Q Actuals</v>
          </cell>
          <cell r="I2282" t="str">
            <v>Actuals</v>
          </cell>
          <cell r="J2282" t="str">
            <v>1st Quarter</v>
          </cell>
        </row>
        <row r="2283">
          <cell r="A2283">
            <v>141</v>
          </cell>
          <cell r="B2283">
            <v>39</v>
          </cell>
          <cell r="C2283" t="str">
            <v>GF</v>
          </cell>
          <cell r="D2283" t="str">
            <v>0010</v>
          </cell>
          <cell r="E2283" t="str">
            <v>0645</v>
          </cell>
          <cell r="F2283" t="str">
            <v>0645</v>
          </cell>
          <cell r="G2283">
            <v>360640</v>
          </cell>
          <cell r="H2283" t="str">
            <v>1st Q Actuals</v>
          </cell>
          <cell r="I2283" t="str">
            <v>Actuals</v>
          </cell>
          <cell r="J2283" t="str">
            <v>1st Quarter</v>
          </cell>
        </row>
        <row r="2284">
          <cell r="A2284">
            <v>142</v>
          </cell>
          <cell r="B2284">
            <v>40</v>
          </cell>
          <cell r="C2284" t="str">
            <v>GF</v>
          </cell>
          <cell r="D2284" t="str">
            <v>0010</v>
          </cell>
          <cell r="E2284" t="str">
            <v>0650</v>
          </cell>
          <cell r="F2284" t="str">
            <v>0650</v>
          </cell>
          <cell r="G2284">
            <v>418221.86</v>
          </cell>
          <cell r="H2284" t="str">
            <v>1st Q Actuals</v>
          </cell>
          <cell r="I2284" t="str">
            <v>Actuals</v>
          </cell>
          <cell r="J2284" t="str">
            <v>1st Quarter</v>
          </cell>
        </row>
        <row r="2285">
          <cell r="A2285">
            <v>143</v>
          </cell>
          <cell r="B2285">
            <v>41</v>
          </cell>
          <cell r="C2285" t="str">
            <v>GF</v>
          </cell>
          <cell r="D2285" t="str">
            <v>0010</v>
          </cell>
          <cell r="E2285" t="str">
            <v>0655</v>
          </cell>
          <cell r="F2285" t="str">
            <v>0655</v>
          </cell>
          <cell r="G2285">
            <v>98000</v>
          </cell>
          <cell r="H2285" t="str">
            <v>1st Q Actuals</v>
          </cell>
          <cell r="I2285" t="str">
            <v>Actuals</v>
          </cell>
          <cell r="J2285" t="str">
            <v>1st Quarter</v>
          </cell>
        </row>
        <row r="2286">
          <cell r="A2286">
            <v>144</v>
          </cell>
          <cell r="B2286">
            <v>42</v>
          </cell>
          <cell r="C2286" t="str">
            <v>GF</v>
          </cell>
          <cell r="D2286" t="str">
            <v>0010</v>
          </cell>
          <cell r="E2286" t="str">
            <v>0656</v>
          </cell>
          <cell r="F2286" t="str">
            <v>0656</v>
          </cell>
          <cell r="G2286">
            <v>7627078.34</v>
          </cell>
          <cell r="H2286" t="str">
            <v>1st Q Actuals</v>
          </cell>
          <cell r="I2286" t="str">
            <v>Actuals</v>
          </cell>
          <cell r="J2286" t="str">
            <v>1st Quarter</v>
          </cell>
        </row>
        <row r="2287">
          <cell r="A2287">
            <v>145</v>
          </cell>
          <cell r="B2287">
            <v>106</v>
          </cell>
          <cell r="C2287" t="str">
            <v>NON-GF</v>
          </cell>
          <cell r="D2287" t="str">
            <v>5420</v>
          </cell>
          <cell r="E2287" t="str">
            <v>0666</v>
          </cell>
          <cell r="F2287" t="str">
            <v>0666</v>
          </cell>
          <cell r="G2287">
            <v>34972013.44</v>
          </cell>
          <cell r="H2287" t="str">
            <v>1st Q Actuals</v>
          </cell>
          <cell r="I2287" t="str">
            <v>Actuals</v>
          </cell>
          <cell r="J2287" t="str">
            <v>1st Quarter</v>
          </cell>
        </row>
        <row r="2288">
          <cell r="A2288">
            <v>146</v>
          </cell>
          <cell r="B2288">
            <v>43</v>
          </cell>
          <cell r="C2288" t="str">
            <v>GF</v>
          </cell>
          <cell r="D2288" t="str">
            <v>0010</v>
          </cell>
          <cell r="E2288" t="str">
            <v>0670</v>
          </cell>
          <cell r="F2288" t="str">
            <v>0670.1597</v>
          </cell>
          <cell r="G2288">
            <v>2524906.3</v>
          </cell>
          <cell r="H2288" t="str">
            <v>1st Q Actuals</v>
          </cell>
          <cell r="I2288" t="str">
            <v>Actuals</v>
          </cell>
          <cell r="J2288" t="str">
            <v>1st Quarter</v>
          </cell>
        </row>
        <row r="2289">
          <cell r="A2289">
            <v>147</v>
          </cell>
          <cell r="B2289">
            <v>43</v>
          </cell>
          <cell r="C2289" t="str">
            <v>GF</v>
          </cell>
          <cell r="D2289" t="str">
            <v>0010</v>
          </cell>
          <cell r="E2289" t="str">
            <v>0670</v>
          </cell>
          <cell r="F2289" t="str">
            <v>0670.1601</v>
          </cell>
          <cell r="G2289">
            <v>3400704.86</v>
          </cell>
          <cell r="H2289" t="str">
            <v>1st Q Actuals</v>
          </cell>
          <cell r="I2289" t="str">
            <v>Actuals</v>
          </cell>
          <cell r="J2289" t="str">
            <v>1st Quarter</v>
          </cell>
        </row>
        <row r="2290">
          <cell r="A2290">
            <v>148</v>
          </cell>
          <cell r="B2290">
            <v>43</v>
          </cell>
          <cell r="C2290" t="str">
            <v>GF</v>
          </cell>
          <cell r="D2290" t="str">
            <v>0010</v>
          </cell>
          <cell r="E2290" t="str">
            <v>0670</v>
          </cell>
          <cell r="F2290" t="str">
            <v>0670.1606</v>
          </cell>
          <cell r="G2290">
            <v>1587234.46</v>
          </cell>
          <cell r="H2290" t="str">
            <v>1st Q Actuals</v>
          </cell>
          <cell r="I2290" t="str">
            <v>Actuals</v>
          </cell>
          <cell r="J2290" t="str">
            <v>1st Quarter</v>
          </cell>
        </row>
        <row r="2291">
          <cell r="A2291">
            <v>149</v>
          </cell>
          <cell r="B2291">
            <v>43</v>
          </cell>
          <cell r="C2291" t="str">
            <v>GF</v>
          </cell>
          <cell r="D2291" t="str">
            <v>0010</v>
          </cell>
          <cell r="E2291" t="str">
            <v>0670</v>
          </cell>
          <cell r="F2291" t="str">
            <v>0670.1612</v>
          </cell>
          <cell r="G2291">
            <v>7495881.82</v>
          </cell>
          <cell r="H2291" t="str">
            <v>1st Q Actuals</v>
          </cell>
          <cell r="I2291" t="str">
            <v>Actuals</v>
          </cell>
          <cell r="J2291" t="str">
            <v>1st Quarter</v>
          </cell>
        </row>
        <row r="2292">
          <cell r="A2292">
            <v>150</v>
          </cell>
          <cell r="B2292">
            <v>43</v>
          </cell>
          <cell r="C2292" t="str">
            <v>GF</v>
          </cell>
          <cell r="D2292" t="str">
            <v>0010</v>
          </cell>
          <cell r="E2292" t="str">
            <v>0670</v>
          </cell>
          <cell r="F2292" t="str">
            <v>0670.1618</v>
          </cell>
          <cell r="G2292">
            <v>4609088.96</v>
          </cell>
          <cell r="H2292" t="str">
            <v>1st Q Actuals</v>
          </cell>
          <cell r="I2292" t="str">
            <v>Actuals</v>
          </cell>
          <cell r="J2292" t="str">
            <v>1st Quarter</v>
          </cell>
        </row>
        <row r="2293">
          <cell r="A2293">
            <v>151</v>
          </cell>
          <cell r="B2293">
            <v>63</v>
          </cell>
          <cell r="C2293" t="str">
            <v>NON-GF</v>
          </cell>
          <cell r="D2293" t="str">
            <v>1135</v>
          </cell>
          <cell r="E2293" t="str">
            <v>0688</v>
          </cell>
          <cell r="F2293" t="str">
            <v>0688</v>
          </cell>
          <cell r="G2293">
            <v>881154.26</v>
          </cell>
          <cell r="H2293" t="str">
            <v>1st Q Actuals</v>
          </cell>
          <cell r="I2293" t="str">
            <v>Actuals</v>
          </cell>
          <cell r="J2293" t="str">
            <v>1st Quarter</v>
          </cell>
        </row>
        <row r="2294">
          <cell r="A2294">
            <v>152</v>
          </cell>
          <cell r="B2294">
            <v>44</v>
          </cell>
          <cell r="C2294" t="str">
            <v>GF</v>
          </cell>
          <cell r="D2294" t="str">
            <v>0010</v>
          </cell>
          <cell r="E2294" t="str">
            <v>0694</v>
          </cell>
          <cell r="F2294" t="str">
            <v>0694</v>
          </cell>
          <cell r="G2294">
            <v>832167.98</v>
          </cell>
          <cell r="H2294" t="str">
            <v>1st Q Actuals</v>
          </cell>
          <cell r="I2294" t="str">
            <v>Actuals</v>
          </cell>
          <cell r="J2294" t="str">
            <v>1st Quarter</v>
          </cell>
        </row>
        <row r="2295">
          <cell r="A2295">
            <v>153</v>
          </cell>
          <cell r="B2295">
            <v>45</v>
          </cell>
          <cell r="C2295" t="str">
            <v>GF</v>
          </cell>
          <cell r="D2295" t="str">
            <v>0010</v>
          </cell>
          <cell r="E2295" t="str">
            <v>0695</v>
          </cell>
          <cell r="F2295" t="str">
            <v>0695</v>
          </cell>
          <cell r="G2295">
            <v>922075.14</v>
          </cell>
          <cell r="H2295" t="str">
            <v>1st Q Actuals</v>
          </cell>
          <cell r="I2295" t="str">
            <v>Actuals</v>
          </cell>
          <cell r="J2295" t="str">
            <v>1st Quarter</v>
          </cell>
        </row>
        <row r="2296">
          <cell r="A2296">
            <v>154</v>
          </cell>
          <cell r="B2296">
            <v>46</v>
          </cell>
          <cell r="C2296" t="str">
            <v>GF</v>
          </cell>
          <cell r="D2296" t="str">
            <v>0010</v>
          </cell>
          <cell r="E2296" t="str">
            <v>0696</v>
          </cell>
          <cell r="F2296" t="str">
            <v>0696</v>
          </cell>
          <cell r="G2296">
            <v>26043955.7</v>
          </cell>
          <cell r="H2296" t="str">
            <v>1st Q Actuals</v>
          </cell>
          <cell r="I2296" t="str">
            <v>Actuals</v>
          </cell>
          <cell r="J2296" t="str">
            <v>1st Quarter</v>
          </cell>
        </row>
        <row r="2297">
          <cell r="A2297">
            <v>155</v>
          </cell>
          <cell r="B2297">
            <v>47</v>
          </cell>
          <cell r="C2297" t="str">
            <v>GF</v>
          </cell>
          <cell r="D2297" t="str">
            <v>0010</v>
          </cell>
          <cell r="E2297" t="str">
            <v>0697</v>
          </cell>
          <cell r="F2297" t="str">
            <v>0697</v>
          </cell>
          <cell r="G2297">
            <v>2342327.4</v>
          </cell>
          <cell r="H2297" t="str">
            <v>1st Q Actuals</v>
          </cell>
          <cell r="I2297" t="str">
            <v>Actuals</v>
          </cell>
          <cell r="J2297" t="str">
            <v>1st Quarter</v>
          </cell>
        </row>
        <row r="2298">
          <cell r="A2298">
            <v>156</v>
          </cell>
          <cell r="B2298">
            <v>48</v>
          </cell>
          <cell r="C2298" t="str">
            <v>GF</v>
          </cell>
          <cell r="D2298" t="str">
            <v>0010</v>
          </cell>
          <cell r="E2298" t="str">
            <v>0699</v>
          </cell>
          <cell r="F2298" t="str">
            <v>0699</v>
          </cell>
          <cell r="G2298">
            <v>8649513.32</v>
          </cell>
          <cell r="H2298" t="str">
            <v>1st Q Actuals</v>
          </cell>
          <cell r="I2298" t="str">
            <v>Actuals</v>
          </cell>
          <cell r="J2298" t="str">
            <v>1st Quarter</v>
          </cell>
        </row>
        <row r="2299">
          <cell r="A2299">
            <v>157</v>
          </cell>
          <cell r="B2299">
            <v>129</v>
          </cell>
          <cell r="C2299" t="str">
            <v>NON-GF</v>
          </cell>
          <cell r="D2299" t="str">
            <v>4290</v>
          </cell>
          <cell r="E2299" t="str">
            <v>0710</v>
          </cell>
          <cell r="F2299" t="str">
            <v>0710.1765</v>
          </cell>
          <cell r="G2299">
            <v>4566521.68</v>
          </cell>
          <cell r="H2299" t="str">
            <v>1st Q Actuals</v>
          </cell>
          <cell r="I2299" t="str">
            <v>Actuals</v>
          </cell>
          <cell r="J2299" t="str">
            <v>1st Quarter</v>
          </cell>
        </row>
        <row r="2300">
          <cell r="A2300">
            <v>158</v>
          </cell>
          <cell r="B2300">
            <v>129</v>
          </cell>
          <cell r="C2300" t="str">
            <v>NON-GF</v>
          </cell>
          <cell r="D2300" t="str">
            <v>4290</v>
          </cell>
          <cell r="E2300" t="str">
            <v>0710</v>
          </cell>
          <cell r="F2300" t="str">
            <v>0710.1767</v>
          </cell>
          <cell r="G2300">
            <v>400127.14</v>
          </cell>
          <cell r="H2300" t="str">
            <v>1st Q Actuals</v>
          </cell>
          <cell r="I2300" t="str">
            <v>Actuals</v>
          </cell>
          <cell r="J2300" t="str">
            <v>1st Quarter</v>
          </cell>
        </row>
        <row r="2301">
          <cell r="A2301">
            <v>159</v>
          </cell>
          <cell r="B2301">
            <v>129</v>
          </cell>
          <cell r="C2301" t="str">
            <v>NON-GF</v>
          </cell>
          <cell r="D2301" t="str">
            <v>4290</v>
          </cell>
          <cell r="E2301" t="str">
            <v>0710</v>
          </cell>
          <cell r="F2301" t="str">
            <v>0710.7075</v>
          </cell>
          <cell r="G2301">
            <v>8328637.8</v>
          </cell>
          <cell r="H2301" t="str">
            <v>1st Q Actuals</v>
          </cell>
          <cell r="I2301" t="str">
            <v>Actuals</v>
          </cell>
          <cell r="J2301" t="str">
            <v>1st Quarter</v>
          </cell>
        </row>
        <row r="2302">
          <cell r="A2302">
            <v>160</v>
          </cell>
          <cell r="B2302">
            <v>129</v>
          </cell>
          <cell r="C2302" t="str">
            <v>NON-GF</v>
          </cell>
          <cell r="D2302" t="str">
            <v>4290</v>
          </cell>
          <cell r="E2302" t="str">
            <v>0710</v>
          </cell>
          <cell r="F2302" t="str">
            <v>0710.7076</v>
          </cell>
          <cell r="G2302">
            <v>286694.1</v>
          </cell>
          <cell r="H2302" t="str">
            <v>1st Q Actuals</v>
          </cell>
          <cell r="I2302" t="str">
            <v>Actuals</v>
          </cell>
          <cell r="J2302" t="str">
            <v>1st Quarter</v>
          </cell>
        </row>
        <row r="2303">
          <cell r="A2303">
            <v>161</v>
          </cell>
          <cell r="B2303">
            <v>54</v>
          </cell>
          <cell r="C2303" t="str">
            <v>NON-GF</v>
          </cell>
          <cell r="D2303" t="str">
            <v>1040</v>
          </cell>
          <cell r="E2303" t="str">
            <v>0715</v>
          </cell>
          <cell r="F2303" t="str">
            <v>0715</v>
          </cell>
          <cell r="G2303">
            <v>3705703.4</v>
          </cell>
          <cell r="H2303" t="str">
            <v>1st Q Actuals</v>
          </cell>
          <cell r="I2303" t="str">
            <v>Actuals</v>
          </cell>
          <cell r="J2303" t="str">
            <v>1st Quarter</v>
          </cell>
        </row>
        <row r="2304">
          <cell r="A2304">
            <v>162</v>
          </cell>
          <cell r="B2304">
            <v>130</v>
          </cell>
          <cell r="C2304" t="str">
            <v>NON-GF</v>
          </cell>
          <cell r="D2304" t="str">
            <v>4290</v>
          </cell>
          <cell r="E2304" t="str">
            <v>0716</v>
          </cell>
          <cell r="F2304" t="str">
            <v>0716</v>
          </cell>
          <cell r="G2304">
            <v>4900000</v>
          </cell>
          <cell r="H2304" t="str">
            <v>1st Q Actuals</v>
          </cell>
          <cell r="I2304" t="str">
            <v>Actuals</v>
          </cell>
          <cell r="J2304" t="str">
            <v>1st Quarter</v>
          </cell>
        </row>
        <row r="2305">
          <cell r="A2305">
            <v>163</v>
          </cell>
          <cell r="B2305">
            <v>102</v>
          </cell>
          <cell r="C2305" t="str">
            <v>NON-GF</v>
          </cell>
          <cell r="D2305" t="str">
            <v>4040</v>
          </cell>
          <cell r="E2305" t="str">
            <v>0720</v>
          </cell>
          <cell r="F2305" t="str">
            <v>0720.1453</v>
          </cell>
          <cell r="G2305">
            <v>30544126.48</v>
          </cell>
          <cell r="H2305" t="str">
            <v>1st Q Actuals</v>
          </cell>
          <cell r="I2305" t="str">
            <v>Actuals</v>
          </cell>
          <cell r="J2305" t="str">
            <v>1st Quarter</v>
          </cell>
        </row>
        <row r="2306">
          <cell r="A2306">
            <v>164</v>
          </cell>
          <cell r="B2306">
            <v>102</v>
          </cell>
          <cell r="C2306" t="str">
            <v>NON-GF</v>
          </cell>
          <cell r="D2306" t="str">
            <v>4040</v>
          </cell>
          <cell r="E2306" t="str">
            <v>0720</v>
          </cell>
          <cell r="F2306" t="str">
            <v>0720.1455</v>
          </cell>
          <cell r="G2306">
            <v>5373786.88</v>
          </cell>
          <cell r="H2306" t="str">
            <v>1st Q Actuals</v>
          </cell>
          <cell r="I2306" t="str">
            <v>Actuals</v>
          </cell>
          <cell r="J2306" t="str">
            <v>1st Quarter</v>
          </cell>
        </row>
        <row r="2307">
          <cell r="A2307">
            <v>165</v>
          </cell>
          <cell r="B2307">
            <v>102</v>
          </cell>
          <cell r="C2307" t="str">
            <v>NON-GF</v>
          </cell>
          <cell r="D2307" t="str">
            <v>4040</v>
          </cell>
          <cell r="E2307" t="str">
            <v>0720</v>
          </cell>
          <cell r="F2307" t="str">
            <v>0720.7071</v>
          </cell>
          <cell r="G2307">
            <v>47378582.16</v>
          </cell>
          <cell r="H2307" t="str">
            <v>1st Q Actuals</v>
          </cell>
          <cell r="I2307" t="str">
            <v>Actuals</v>
          </cell>
          <cell r="J2307" t="str">
            <v>1st Quarter</v>
          </cell>
        </row>
        <row r="2308">
          <cell r="A2308">
            <v>166</v>
          </cell>
          <cell r="B2308">
            <v>102</v>
          </cell>
          <cell r="C2308" t="str">
            <v>NON-GF</v>
          </cell>
          <cell r="D2308" t="str">
            <v>4040</v>
          </cell>
          <cell r="E2308" t="str">
            <v>0720</v>
          </cell>
          <cell r="F2308" t="str">
            <v>0720.7072</v>
          </cell>
          <cell r="G2308">
            <v>8663335.24</v>
          </cell>
          <cell r="H2308" t="str">
            <v>1st Q Actuals</v>
          </cell>
          <cell r="I2308" t="str">
            <v>Actuals</v>
          </cell>
          <cell r="J2308" t="str">
            <v>1st Quarter</v>
          </cell>
        </row>
        <row r="2309">
          <cell r="A2309">
            <v>167</v>
          </cell>
          <cell r="B2309">
            <v>125</v>
          </cell>
          <cell r="C2309" t="str">
            <v>NON-GF</v>
          </cell>
          <cell r="D2309" t="str">
            <v>1030</v>
          </cell>
          <cell r="E2309" t="str">
            <v>0726</v>
          </cell>
          <cell r="F2309" t="str">
            <v>0726</v>
          </cell>
          <cell r="G2309">
            <v>597045.4</v>
          </cell>
          <cell r="H2309" t="str">
            <v>1st Q Actuals</v>
          </cell>
          <cell r="I2309" t="str">
            <v>Actuals</v>
          </cell>
          <cell r="J2309" t="str">
            <v>1st Quarter</v>
          </cell>
        </row>
        <row r="2310">
          <cell r="A2310">
            <v>168</v>
          </cell>
          <cell r="B2310">
            <v>126</v>
          </cell>
          <cell r="C2310" t="str">
            <v>NON-GF</v>
          </cell>
          <cell r="D2310" t="str">
            <v>1030</v>
          </cell>
          <cell r="E2310" t="str">
            <v>0730</v>
          </cell>
          <cell r="F2310" t="str">
            <v>0730.1664</v>
          </cell>
          <cell r="G2310">
            <v>26432241.5</v>
          </cell>
          <cell r="H2310" t="str">
            <v>1st Q Actuals</v>
          </cell>
          <cell r="I2310" t="str">
            <v>Actuals</v>
          </cell>
          <cell r="J2310" t="str">
            <v>1st Quarter</v>
          </cell>
        </row>
        <row r="2311">
          <cell r="A2311">
            <v>169</v>
          </cell>
          <cell r="B2311">
            <v>126</v>
          </cell>
          <cell r="C2311" t="str">
            <v>NON-GF</v>
          </cell>
          <cell r="D2311" t="str">
            <v>1030</v>
          </cell>
          <cell r="E2311" t="str">
            <v>0730</v>
          </cell>
          <cell r="F2311" t="str">
            <v>0730.1669</v>
          </cell>
          <cell r="G2311">
            <v>5437592.72</v>
          </cell>
          <cell r="H2311" t="str">
            <v>1st Q Actuals</v>
          </cell>
          <cell r="I2311" t="str">
            <v>Actuals</v>
          </cell>
          <cell r="J2311" t="str">
            <v>1st Quarter</v>
          </cell>
        </row>
        <row r="2312">
          <cell r="A2312">
            <v>170</v>
          </cell>
          <cell r="B2312">
            <v>126</v>
          </cell>
          <cell r="C2312" t="str">
            <v>NON-GF</v>
          </cell>
          <cell r="D2312" t="str">
            <v>1030</v>
          </cell>
          <cell r="E2312" t="str">
            <v>0730</v>
          </cell>
          <cell r="F2312" t="str">
            <v>0730.1674</v>
          </cell>
          <cell r="G2312">
            <v>40717461.4</v>
          </cell>
          <cell r="H2312" t="str">
            <v>1st Q Actuals</v>
          </cell>
          <cell r="I2312" t="str">
            <v>Actuals</v>
          </cell>
          <cell r="J2312" t="str">
            <v>1st Quarter</v>
          </cell>
        </row>
        <row r="2313">
          <cell r="A2313">
            <v>171</v>
          </cell>
          <cell r="B2313">
            <v>126</v>
          </cell>
          <cell r="C2313" t="str">
            <v>NON-GF</v>
          </cell>
          <cell r="D2313" t="str">
            <v>1030</v>
          </cell>
          <cell r="E2313" t="str">
            <v>0730</v>
          </cell>
          <cell r="F2313" t="str">
            <v>0730.1681</v>
          </cell>
          <cell r="G2313">
            <v>12248671.12</v>
          </cell>
          <cell r="H2313" t="str">
            <v>1st Q Actuals</v>
          </cell>
          <cell r="I2313" t="str">
            <v>Actuals</v>
          </cell>
          <cell r="J2313" t="str">
            <v>1st Quarter</v>
          </cell>
        </row>
        <row r="2314">
          <cell r="A2314">
            <v>172</v>
          </cell>
          <cell r="B2314">
            <v>126</v>
          </cell>
          <cell r="C2314" t="str">
            <v>NON-GF</v>
          </cell>
          <cell r="D2314" t="str">
            <v>1030</v>
          </cell>
          <cell r="E2314" t="str">
            <v>0730</v>
          </cell>
          <cell r="F2314" t="str">
            <v>0730.7594</v>
          </cell>
          <cell r="G2314">
            <v>2223152.54</v>
          </cell>
          <cell r="H2314" t="str">
            <v>1st Q Actuals</v>
          </cell>
          <cell r="I2314" t="str">
            <v>Actuals</v>
          </cell>
          <cell r="J2314" t="str">
            <v>1st Quarter</v>
          </cell>
        </row>
        <row r="2315">
          <cell r="A2315">
            <v>173</v>
          </cell>
          <cell r="B2315">
            <v>127</v>
          </cell>
          <cell r="C2315" t="str">
            <v>NON-GF</v>
          </cell>
          <cell r="D2315" t="str">
            <v>1030</v>
          </cell>
          <cell r="E2315" t="str">
            <v>0734</v>
          </cell>
          <cell r="F2315" t="str">
            <v>0734</v>
          </cell>
          <cell r="G2315">
            <v>38013840.339999996</v>
          </cell>
          <cell r="H2315" t="str">
            <v>1st Q Actuals</v>
          </cell>
          <cell r="I2315" t="str">
            <v>Actuals</v>
          </cell>
          <cell r="J2315" t="str">
            <v>1st Quarter</v>
          </cell>
        </row>
        <row r="2316">
          <cell r="A2316">
            <v>174</v>
          </cell>
          <cell r="B2316">
            <v>55</v>
          </cell>
          <cell r="C2316" t="str">
            <v>NON-GF</v>
          </cell>
          <cell r="D2316" t="str">
            <v>1050</v>
          </cell>
          <cell r="E2316" t="str">
            <v>0740</v>
          </cell>
          <cell r="F2316" t="str">
            <v>0740</v>
          </cell>
          <cell r="G2316">
            <v>14700</v>
          </cell>
          <cell r="H2316" t="str">
            <v>1st Q Actuals</v>
          </cell>
          <cell r="I2316" t="str">
            <v>Actuals</v>
          </cell>
          <cell r="J2316" t="str">
            <v>1st Quarter</v>
          </cell>
        </row>
        <row r="2317">
          <cell r="A2317">
            <v>175</v>
          </cell>
          <cell r="B2317">
            <v>76</v>
          </cell>
          <cell r="C2317" t="str">
            <v>NON-GF</v>
          </cell>
          <cell r="D2317" t="str">
            <v>1210</v>
          </cell>
          <cell r="E2317" t="str">
            <v>0741</v>
          </cell>
          <cell r="F2317" t="str">
            <v>0741.2700</v>
          </cell>
          <cell r="G2317">
            <v>9212848.68</v>
          </cell>
          <cell r="H2317" t="str">
            <v>1st Q Actuals</v>
          </cell>
          <cell r="I2317" t="str">
            <v>Actuals</v>
          </cell>
          <cell r="J2317" t="str">
            <v>1st Quarter</v>
          </cell>
        </row>
        <row r="2318">
          <cell r="A2318">
            <v>176</v>
          </cell>
          <cell r="B2318">
            <v>76</v>
          </cell>
          <cell r="C2318" t="str">
            <v>NON-GF</v>
          </cell>
          <cell r="D2318" t="str">
            <v>1210</v>
          </cell>
          <cell r="E2318" t="str">
            <v>0741</v>
          </cell>
          <cell r="F2318" t="str">
            <v>0741.3200</v>
          </cell>
          <cell r="G2318">
            <v>6042858.36</v>
          </cell>
          <cell r="H2318" t="str">
            <v>1st Q Actuals</v>
          </cell>
          <cell r="I2318" t="str">
            <v>Actuals</v>
          </cell>
          <cell r="J2318" t="str">
            <v>1st Quarter</v>
          </cell>
        </row>
        <row r="2319">
          <cell r="A2319">
            <v>177</v>
          </cell>
          <cell r="B2319">
            <v>76</v>
          </cell>
          <cell r="C2319" t="str">
            <v>NON-GF</v>
          </cell>
          <cell r="D2319" t="str">
            <v>1210</v>
          </cell>
          <cell r="E2319" t="str">
            <v>0741</v>
          </cell>
          <cell r="F2319" t="str">
            <v>0741.4210M</v>
          </cell>
          <cell r="G2319">
            <v>7240458.54</v>
          </cell>
          <cell r="H2319" t="str">
            <v>1st Q Actuals</v>
          </cell>
          <cell r="I2319" t="str">
            <v>Actuals</v>
          </cell>
          <cell r="J2319" t="str">
            <v>1st Quarter</v>
          </cell>
        </row>
        <row r="2320">
          <cell r="A2320">
            <v>178</v>
          </cell>
          <cell r="B2320">
            <v>76</v>
          </cell>
          <cell r="C2320" t="str">
            <v>NON-GF</v>
          </cell>
          <cell r="D2320" t="str">
            <v>1210</v>
          </cell>
          <cell r="E2320" t="str">
            <v>0741</v>
          </cell>
          <cell r="F2320" t="str">
            <v>0741.4820M</v>
          </cell>
          <cell r="G2320">
            <v>4027700.04</v>
          </cell>
          <cell r="H2320" t="str">
            <v>1st Q Actuals</v>
          </cell>
          <cell r="I2320" t="str">
            <v>Actuals</v>
          </cell>
          <cell r="J2320" t="str">
            <v>1st Quarter</v>
          </cell>
        </row>
        <row r="2321">
          <cell r="A2321">
            <v>179</v>
          </cell>
          <cell r="B2321">
            <v>135</v>
          </cell>
          <cell r="C2321" t="str">
            <v>NON-GF</v>
          </cell>
          <cell r="D2321" t="str">
            <v>5570</v>
          </cell>
          <cell r="E2321" t="str">
            <v>0750</v>
          </cell>
          <cell r="F2321" t="str">
            <v>0750</v>
          </cell>
          <cell r="G2321">
            <v>12917527.98</v>
          </cell>
          <cell r="H2321" t="str">
            <v>1st Q Actuals</v>
          </cell>
          <cell r="I2321" t="str">
            <v>Actuals</v>
          </cell>
          <cell r="J2321" t="str">
            <v>1st Quarter</v>
          </cell>
        </row>
        <row r="2322">
          <cell r="A2322">
            <v>180</v>
          </cell>
          <cell r="B2322">
            <v>95</v>
          </cell>
          <cell r="C2322" t="str">
            <v>NON-GF</v>
          </cell>
          <cell r="D2322" t="str">
            <v>1820</v>
          </cell>
          <cell r="E2322" t="str">
            <v>0760</v>
          </cell>
          <cell r="F2322" t="str">
            <v>0760</v>
          </cell>
          <cell r="G2322">
            <v>49000</v>
          </cell>
          <cell r="H2322" t="str">
            <v>1st Q Actuals</v>
          </cell>
          <cell r="I2322" t="str">
            <v>Actuals</v>
          </cell>
          <cell r="J2322" t="str">
            <v>1st Quarter</v>
          </cell>
        </row>
        <row r="2323">
          <cell r="A2323">
            <v>181</v>
          </cell>
          <cell r="B2323">
            <v>136</v>
          </cell>
          <cell r="C2323" t="str">
            <v>NON-GF</v>
          </cell>
          <cell r="D2323" t="str">
            <v>5580</v>
          </cell>
          <cell r="E2323" t="str">
            <v>0780</v>
          </cell>
          <cell r="F2323" t="str">
            <v>0780</v>
          </cell>
          <cell r="G2323">
            <v>12095552</v>
          </cell>
          <cell r="H2323" t="str">
            <v>1st Q Actuals</v>
          </cell>
          <cell r="I2323" t="str">
            <v>Actuals</v>
          </cell>
          <cell r="J2323" t="str">
            <v>1st Quarter</v>
          </cell>
        </row>
        <row r="2324">
          <cell r="A2324">
            <v>182</v>
          </cell>
          <cell r="B2324">
            <v>64</v>
          </cell>
          <cell r="C2324" t="str">
            <v>NON-GF</v>
          </cell>
          <cell r="D2324" t="str">
            <v>1135</v>
          </cell>
          <cell r="E2324" t="str">
            <v>0783</v>
          </cell>
          <cell r="F2324" t="str">
            <v>0783</v>
          </cell>
          <cell r="G2324">
            <v>896697.06</v>
          </cell>
          <cell r="H2324" t="str">
            <v>1st Q Actuals</v>
          </cell>
          <cell r="I2324" t="str">
            <v>Actuals</v>
          </cell>
          <cell r="J2324" t="str">
            <v>1st Quarter</v>
          </cell>
        </row>
        <row r="2325">
          <cell r="A2325">
            <v>183</v>
          </cell>
          <cell r="B2325">
            <v>93</v>
          </cell>
          <cell r="C2325" t="str">
            <v>NON-GF</v>
          </cell>
          <cell r="D2325" t="str">
            <v>1800</v>
          </cell>
          <cell r="E2325" t="str">
            <v>0800</v>
          </cell>
          <cell r="F2325" t="str">
            <v>0800.8026</v>
          </cell>
          <cell r="G2325">
            <v>0</v>
          </cell>
          <cell r="H2325" t="str">
            <v>1st Q Actuals</v>
          </cell>
          <cell r="I2325" t="str">
            <v>Actuals</v>
          </cell>
          <cell r="J2325" t="str">
            <v>1st Quarter</v>
          </cell>
        </row>
        <row r="2326">
          <cell r="A2326">
            <v>184</v>
          </cell>
          <cell r="B2326">
            <v>93</v>
          </cell>
          <cell r="C2326" t="str">
            <v>NON-GF</v>
          </cell>
          <cell r="D2326" t="str">
            <v>1800</v>
          </cell>
          <cell r="E2326" t="str">
            <v>0800</v>
          </cell>
          <cell r="F2326" t="str">
            <v>0800.8027</v>
          </cell>
          <cell r="G2326">
            <v>7203195.02</v>
          </cell>
          <cell r="H2326" t="str">
            <v>1st Q Actuals</v>
          </cell>
          <cell r="I2326" t="str">
            <v>Actuals</v>
          </cell>
          <cell r="J2326" t="str">
            <v>1st Quarter</v>
          </cell>
        </row>
        <row r="2327">
          <cell r="A2327">
            <v>185</v>
          </cell>
          <cell r="B2327">
            <v>93</v>
          </cell>
          <cell r="C2327" t="str">
            <v>NON-GF</v>
          </cell>
          <cell r="D2327" t="str">
            <v>1800</v>
          </cell>
          <cell r="E2327" t="str">
            <v>0800</v>
          </cell>
          <cell r="F2327" t="str">
            <v>0800.8030</v>
          </cell>
          <cell r="G2327">
            <v>1277306.52</v>
          </cell>
          <cell r="H2327" t="str">
            <v>1st Q Actuals</v>
          </cell>
          <cell r="I2327" t="str">
            <v>Actuals</v>
          </cell>
          <cell r="J2327" t="str">
            <v>1st Quarter</v>
          </cell>
        </row>
        <row r="2328">
          <cell r="A2328">
            <v>186</v>
          </cell>
          <cell r="B2328">
            <v>93</v>
          </cell>
          <cell r="C2328" t="str">
            <v>NON-GF</v>
          </cell>
          <cell r="D2328" t="str">
            <v>1800</v>
          </cell>
          <cell r="E2328" t="str">
            <v>0800</v>
          </cell>
          <cell r="F2328" t="str">
            <v>0800.8034</v>
          </cell>
          <cell r="G2328">
            <v>7767436.88</v>
          </cell>
          <cell r="H2328" t="str">
            <v>1st Q Actuals</v>
          </cell>
          <cell r="I2328" t="str">
            <v>Actuals</v>
          </cell>
          <cell r="J2328" t="str">
            <v>1st Quarter</v>
          </cell>
        </row>
        <row r="2329">
          <cell r="A2329">
            <v>187</v>
          </cell>
          <cell r="B2329">
            <v>93</v>
          </cell>
          <cell r="C2329" t="str">
            <v>NON-GF</v>
          </cell>
          <cell r="D2329" t="str">
            <v>1800</v>
          </cell>
          <cell r="E2329" t="str">
            <v>0800</v>
          </cell>
          <cell r="F2329" t="str">
            <v>0800.8036</v>
          </cell>
          <cell r="G2329">
            <v>29857895.2</v>
          </cell>
          <cell r="H2329" t="str">
            <v>1st Q Actuals</v>
          </cell>
          <cell r="I2329" t="str">
            <v>Actuals</v>
          </cell>
          <cell r="J2329" t="str">
            <v>1st Quarter</v>
          </cell>
        </row>
        <row r="2330">
          <cell r="A2330">
            <v>188</v>
          </cell>
          <cell r="B2330">
            <v>93</v>
          </cell>
          <cell r="C2330" t="str">
            <v>NON-GF</v>
          </cell>
          <cell r="D2330" t="str">
            <v>1800</v>
          </cell>
          <cell r="E2330" t="str">
            <v>0800</v>
          </cell>
          <cell r="F2330" t="str">
            <v>0800.8041</v>
          </cell>
          <cell r="G2330">
            <v>36153030.06</v>
          </cell>
          <cell r="H2330" t="str">
            <v>1st Q Actuals</v>
          </cell>
          <cell r="I2330" t="str">
            <v>Actuals</v>
          </cell>
          <cell r="J2330" t="str">
            <v>1st Quarter</v>
          </cell>
        </row>
        <row r="2331">
          <cell r="A2331">
            <v>189</v>
          </cell>
          <cell r="B2331">
            <v>93</v>
          </cell>
          <cell r="C2331" t="str">
            <v>NON-GF</v>
          </cell>
          <cell r="D2331" t="str">
            <v>1800</v>
          </cell>
          <cell r="E2331" t="str">
            <v>0800</v>
          </cell>
          <cell r="F2331" t="str">
            <v>0800.8049</v>
          </cell>
          <cell r="G2331">
            <v>15492889.58</v>
          </cell>
          <cell r="H2331" t="str">
            <v>1st Q Actuals</v>
          </cell>
          <cell r="I2331" t="str">
            <v>Actuals</v>
          </cell>
          <cell r="J2331" t="str">
            <v>1st Quarter</v>
          </cell>
        </row>
        <row r="2332">
          <cell r="A2332">
            <v>190</v>
          </cell>
          <cell r="B2332">
            <v>93</v>
          </cell>
          <cell r="C2332" t="str">
            <v>NON-GF</v>
          </cell>
          <cell r="D2332" t="str">
            <v>1800</v>
          </cell>
          <cell r="E2332" t="str">
            <v>0800</v>
          </cell>
          <cell r="F2332" t="str">
            <v>0800.8067</v>
          </cell>
          <cell r="G2332">
            <v>20617227.259999998</v>
          </cell>
          <cell r="H2332" t="str">
            <v>1st Q Actuals</v>
          </cell>
          <cell r="I2332" t="str">
            <v>Actuals</v>
          </cell>
          <cell r="J2332" t="str">
            <v>1st Quarter</v>
          </cell>
        </row>
        <row r="2333">
          <cell r="A2333">
            <v>191</v>
          </cell>
          <cell r="B2333">
            <v>93</v>
          </cell>
          <cell r="C2333" t="str">
            <v>NON-GF</v>
          </cell>
          <cell r="D2333" t="str">
            <v>1800</v>
          </cell>
          <cell r="E2333" t="str">
            <v>0800</v>
          </cell>
          <cell r="F2333" t="str">
            <v>0800.8078</v>
          </cell>
          <cell r="G2333">
            <v>69217994.86</v>
          </cell>
          <cell r="H2333" t="str">
            <v>1st Q Actuals</v>
          </cell>
          <cell r="I2333" t="str">
            <v>Actuals</v>
          </cell>
          <cell r="J2333" t="str">
            <v>1st Quarter</v>
          </cell>
        </row>
        <row r="2334">
          <cell r="A2334">
            <v>192</v>
          </cell>
          <cell r="B2334">
            <v>93</v>
          </cell>
          <cell r="C2334" t="str">
            <v>NON-GF</v>
          </cell>
          <cell r="D2334" t="str">
            <v>1800</v>
          </cell>
          <cell r="E2334" t="str">
            <v>0800</v>
          </cell>
          <cell r="F2334" t="str">
            <v>0800.8114</v>
          </cell>
          <cell r="G2334">
            <v>600627.3</v>
          </cell>
          <cell r="H2334" t="str">
            <v>1st Q Actuals</v>
          </cell>
          <cell r="I2334" t="str">
            <v>Actuals</v>
          </cell>
          <cell r="J2334" t="str">
            <v>1st Quarter</v>
          </cell>
        </row>
        <row r="2335">
          <cell r="A2335">
            <v>193</v>
          </cell>
          <cell r="B2335">
            <v>93</v>
          </cell>
          <cell r="C2335" t="str">
            <v>NON-GF</v>
          </cell>
          <cell r="D2335" t="str">
            <v>1800</v>
          </cell>
          <cell r="E2335" t="str">
            <v>0800</v>
          </cell>
          <cell r="F2335" t="str">
            <v>0800.8184</v>
          </cell>
          <cell r="G2335">
            <v>994052.22</v>
          </cell>
          <cell r="H2335" t="str">
            <v>1st Q Actuals</v>
          </cell>
          <cell r="I2335" t="str">
            <v>Actuals</v>
          </cell>
          <cell r="J2335" t="str">
            <v>1st Quarter</v>
          </cell>
        </row>
        <row r="2336">
          <cell r="A2336">
            <v>194</v>
          </cell>
          <cell r="B2336">
            <v>94</v>
          </cell>
          <cell r="C2336" t="str">
            <v>NON-GF</v>
          </cell>
          <cell r="D2336" t="str">
            <v>1800</v>
          </cell>
          <cell r="E2336" t="str">
            <v>0810</v>
          </cell>
          <cell r="F2336" t="str">
            <v>0810</v>
          </cell>
          <cell r="G2336">
            <v>4372428.76</v>
          </cell>
          <cell r="H2336" t="str">
            <v>1st Q Actuals</v>
          </cell>
          <cell r="I2336" t="str">
            <v>Actuals</v>
          </cell>
          <cell r="J2336" t="str">
            <v>1st Quarter</v>
          </cell>
        </row>
        <row r="2337">
          <cell r="A2337">
            <v>195</v>
          </cell>
          <cell r="B2337">
            <v>49</v>
          </cell>
          <cell r="C2337" t="str">
            <v>GF</v>
          </cell>
          <cell r="D2337" t="str">
            <v>0010</v>
          </cell>
          <cell r="E2337" t="str">
            <v>0820</v>
          </cell>
          <cell r="F2337" t="str">
            <v>0820.8124</v>
          </cell>
          <cell r="G2337">
            <v>11147004.12</v>
          </cell>
          <cell r="H2337" t="str">
            <v>1st Q Actuals</v>
          </cell>
          <cell r="I2337" t="str">
            <v>Actuals</v>
          </cell>
          <cell r="J2337" t="str">
            <v>1st Quarter</v>
          </cell>
        </row>
        <row r="2338">
          <cell r="A2338">
            <v>196</v>
          </cell>
          <cell r="B2338">
            <v>49</v>
          </cell>
          <cell r="C2338" t="str">
            <v>GF</v>
          </cell>
          <cell r="D2338" t="str">
            <v>0010</v>
          </cell>
          <cell r="E2338" t="str">
            <v>0820</v>
          </cell>
          <cell r="F2338" t="str">
            <v>0820.8125</v>
          </cell>
          <cell r="G2338">
            <v>13022563.4</v>
          </cell>
          <cell r="H2338" t="str">
            <v>1st Q Actuals</v>
          </cell>
          <cell r="I2338" t="str">
            <v>Actuals</v>
          </cell>
          <cell r="J2338" t="str">
            <v>1st Quarter</v>
          </cell>
        </row>
        <row r="2339">
          <cell r="A2339">
            <v>197</v>
          </cell>
          <cell r="B2339">
            <v>75</v>
          </cell>
          <cell r="C2339" t="str">
            <v>NON-GF</v>
          </cell>
          <cell r="D2339" t="str">
            <v>1190</v>
          </cell>
          <cell r="E2339" t="str">
            <v>0830</v>
          </cell>
          <cell r="F2339" t="str">
            <v>0830.5803</v>
          </cell>
          <cell r="G2339">
            <v>14733128.9</v>
          </cell>
          <cell r="H2339" t="str">
            <v>1st Q Actuals</v>
          </cell>
          <cell r="I2339" t="str">
            <v>Actuals</v>
          </cell>
          <cell r="J2339" t="str">
            <v>1st Quarter</v>
          </cell>
        </row>
        <row r="2340">
          <cell r="A2340">
            <v>198</v>
          </cell>
          <cell r="B2340">
            <v>75</v>
          </cell>
          <cell r="C2340" t="str">
            <v>NON-GF</v>
          </cell>
          <cell r="D2340" t="str">
            <v>1190</v>
          </cell>
          <cell r="E2340" t="str">
            <v>0830</v>
          </cell>
          <cell r="F2340" t="str">
            <v>0830.5806</v>
          </cell>
          <cell r="G2340">
            <v>34961750.88</v>
          </cell>
          <cell r="H2340" t="str">
            <v>1st Q Actuals</v>
          </cell>
          <cell r="I2340" t="str">
            <v>Actuals</v>
          </cell>
          <cell r="J2340" t="str">
            <v>1st Quarter</v>
          </cell>
        </row>
        <row r="2341">
          <cell r="A2341">
            <v>199</v>
          </cell>
          <cell r="B2341">
            <v>75</v>
          </cell>
          <cell r="C2341" t="str">
            <v>NON-GF</v>
          </cell>
          <cell r="D2341" t="str">
            <v>1190</v>
          </cell>
          <cell r="E2341" t="str">
            <v>0830</v>
          </cell>
          <cell r="F2341" t="str">
            <v>0830.8800</v>
          </cell>
          <cell r="G2341">
            <v>7413571.62</v>
          </cell>
          <cell r="H2341" t="str">
            <v>1st Q Actuals</v>
          </cell>
          <cell r="I2341" t="str">
            <v>Actuals</v>
          </cell>
          <cell r="J2341" t="str">
            <v>1st Quarter</v>
          </cell>
        </row>
        <row r="2342">
          <cell r="A2342">
            <v>200</v>
          </cell>
          <cell r="B2342">
            <v>75</v>
          </cell>
          <cell r="C2342" t="str">
            <v>NON-GF</v>
          </cell>
          <cell r="D2342" t="str">
            <v>1190</v>
          </cell>
          <cell r="E2342" t="str">
            <v>0830</v>
          </cell>
          <cell r="F2342" t="str">
            <v>0830.8802</v>
          </cell>
          <cell r="G2342">
            <v>6717692.24</v>
          </cell>
          <cell r="H2342" t="str">
            <v>1st Q Actuals</v>
          </cell>
          <cell r="I2342" t="str">
            <v>Actuals</v>
          </cell>
          <cell r="J2342" t="str">
            <v>1st Quarter</v>
          </cell>
        </row>
        <row r="2343">
          <cell r="A2343">
            <v>201</v>
          </cell>
          <cell r="B2343">
            <v>75</v>
          </cell>
          <cell r="C2343" t="str">
            <v>NON-GF</v>
          </cell>
          <cell r="D2343" t="str">
            <v>1190</v>
          </cell>
          <cell r="E2343" t="str">
            <v>0830</v>
          </cell>
          <cell r="F2343" t="str">
            <v>0830.8803</v>
          </cell>
          <cell r="G2343">
            <v>1427718.88</v>
          </cell>
          <cell r="H2343" t="str">
            <v>1st Q Actuals</v>
          </cell>
          <cell r="I2343" t="str">
            <v>Actuals</v>
          </cell>
          <cell r="J2343" t="str">
            <v>1st Quarter</v>
          </cell>
        </row>
        <row r="2344">
          <cell r="A2344">
            <v>202</v>
          </cell>
          <cell r="B2344">
            <v>77</v>
          </cell>
          <cell r="C2344" t="str">
            <v>NON-GF</v>
          </cell>
          <cell r="D2344" t="str">
            <v>1211</v>
          </cell>
          <cell r="E2344" t="str">
            <v>0845</v>
          </cell>
          <cell r="F2344" t="str">
            <v>0845.6915</v>
          </cell>
          <cell r="G2344">
            <v>5342092.7</v>
          </cell>
          <cell r="H2344" t="str">
            <v>1st Q Actuals</v>
          </cell>
          <cell r="I2344" t="str">
            <v>Actuals</v>
          </cell>
          <cell r="J2344" t="str">
            <v>1st Quarter</v>
          </cell>
        </row>
        <row r="2345">
          <cell r="A2345">
            <v>203</v>
          </cell>
          <cell r="B2345">
            <v>77</v>
          </cell>
          <cell r="C2345" t="str">
            <v>NON-GF</v>
          </cell>
          <cell r="D2345" t="str">
            <v>1211</v>
          </cell>
          <cell r="E2345" t="str">
            <v>0845</v>
          </cell>
          <cell r="F2345" t="str">
            <v>0845.6958</v>
          </cell>
          <cell r="G2345">
            <v>7388727.64</v>
          </cell>
          <cell r="H2345" t="str">
            <v>1st Q Actuals</v>
          </cell>
          <cell r="I2345" t="str">
            <v>Actuals</v>
          </cell>
          <cell r="J2345" t="str">
            <v>1st Quarter</v>
          </cell>
        </row>
        <row r="2346">
          <cell r="A2346">
            <v>204</v>
          </cell>
          <cell r="B2346">
            <v>77</v>
          </cell>
          <cell r="C2346" t="str">
            <v>NON-GF</v>
          </cell>
          <cell r="D2346" t="str">
            <v>1211</v>
          </cell>
          <cell r="E2346" t="str">
            <v>0845</v>
          </cell>
          <cell r="F2346" t="str">
            <v>0845.6959</v>
          </cell>
          <cell r="G2346">
            <v>2577397.06</v>
          </cell>
          <cell r="H2346" t="str">
            <v>1st Q Actuals</v>
          </cell>
          <cell r="I2346" t="str">
            <v>Actuals</v>
          </cell>
          <cell r="J2346" t="str">
            <v>1st Quarter</v>
          </cell>
        </row>
        <row r="2347">
          <cell r="A2347">
            <v>205</v>
          </cell>
          <cell r="B2347">
            <v>77</v>
          </cell>
          <cell r="C2347" t="str">
            <v>NON-GF</v>
          </cell>
          <cell r="D2347" t="str">
            <v>1211</v>
          </cell>
          <cell r="E2347" t="str">
            <v>0845</v>
          </cell>
          <cell r="F2347" t="str">
            <v>0845.6961</v>
          </cell>
          <cell r="G2347">
            <v>7278677.56</v>
          </cell>
          <cell r="H2347" t="str">
            <v>1st Q Actuals</v>
          </cell>
          <cell r="I2347" t="str">
            <v>Actuals</v>
          </cell>
          <cell r="J2347" t="str">
            <v>1st Quarter</v>
          </cell>
        </row>
        <row r="2348">
          <cell r="A2348">
            <v>206</v>
          </cell>
          <cell r="B2348">
            <v>81</v>
          </cell>
          <cell r="C2348" t="str">
            <v>NON-GF</v>
          </cell>
          <cell r="D2348" t="str">
            <v>1280</v>
          </cell>
          <cell r="E2348" t="str">
            <v>0860</v>
          </cell>
          <cell r="F2348" t="str">
            <v>0860</v>
          </cell>
          <cell r="G2348">
            <v>14007267.4</v>
          </cell>
          <cell r="H2348" t="str">
            <v>1st Q Actuals</v>
          </cell>
          <cell r="I2348" t="str">
            <v>Actuals</v>
          </cell>
          <cell r="J2348" t="str">
            <v>1st Quarter</v>
          </cell>
        </row>
        <row r="2349">
          <cell r="A2349">
            <v>207</v>
          </cell>
          <cell r="B2349">
            <v>65</v>
          </cell>
          <cell r="C2349" t="str">
            <v>NON-GF</v>
          </cell>
          <cell r="D2349" t="str">
            <v>1135</v>
          </cell>
          <cell r="E2349" t="str">
            <v>0883</v>
          </cell>
          <cell r="F2349" t="str">
            <v>0883</v>
          </cell>
          <cell r="G2349">
            <v>183011.08</v>
          </cell>
          <cell r="H2349" t="str">
            <v>1st Q Actuals</v>
          </cell>
          <cell r="I2349" t="str">
            <v>Actuals</v>
          </cell>
          <cell r="J2349" t="str">
            <v>1st Quarter</v>
          </cell>
        </row>
        <row r="2350">
          <cell r="A2350">
            <v>208</v>
          </cell>
          <cell r="B2350">
            <v>88</v>
          </cell>
          <cell r="C2350" t="str">
            <v>NON-GF</v>
          </cell>
          <cell r="D2350" t="str">
            <v>1421</v>
          </cell>
          <cell r="E2350" t="str">
            <v>0887</v>
          </cell>
          <cell r="F2350" t="str">
            <v>0887</v>
          </cell>
          <cell r="G2350">
            <v>1593843.58</v>
          </cell>
          <cell r="H2350" t="str">
            <v>1st Q Actuals</v>
          </cell>
          <cell r="I2350" t="str">
            <v>Actuals</v>
          </cell>
          <cell r="J2350" t="str">
            <v>1st Quarter</v>
          </cell>
        </row>
        <row r="2351">
          <cell r="A2351">
            <v>209</v>
          </cell>
          <cell r="B2351">
            <v>89</v>
          </cell>
          <cell r="C2351" t="str">
            <v>NON-GF</v>
          </cell>
          <cell r="D2351" t="str">
            <v>1421</v>
          </cell>
          <cell r="E2351" t="str">
            <v>0888</v>
          </cell>
          <cell r="F2351" t="str">
            <v>0888.8400</v>
          </cell>
          <cell r="G2351">
            <v>1760635.66</v>
          </cell>
          <cell r="H2351" t="str">
            <v>1st Q Actuals</v>
          </cell>
          <cell r="I2351" t="str">
            <v>Actuals</v>
          </cell>
          <cell r="J2351" t="str">
            <v>1st Quarter</v>
          </cell>
        </row>
        <row r="2352">
          <cell r="A2352">
            <v>210</v>
          </cell>
          <cell r="B2352">
            <v>89</v>
          </cell>
          <cell r="C2352" t="str">
            <v>NON-GF</v>
          </cell>
          <cell r="D2352" t="str">
            <v>1421</v>
          </cell>
          <cell r="E2352" t="str">
            <v>0888</v>
          </cell>
          <cell r="F2352" t="str">
            <v>0888.8410</v>
          </cell>
          <cell r="G2352">
            <v>3569984.18</v>
          </cell>
          <cell r="H2352" t="str">
            <v>1st Q Actuals</v>
          </cell>
          <cell r="I2352" t="str">
            <v>Actuals</v>
          </cell>
          <cell r="J2352" t="str">
            <v>1st Quarter</v>
          </cell>
        </row>
        <row r="2353">
          <cell r="A2353">
            <v>211</v>
          </cell>
          <cell r="B2353">
            <v>87</v>
          </cell>
          <cell r="C2353" t="str">
            <v>NON-GF</v>
          </cell>
          <cell r="D2353" t="str">
            <v>1396</v>
          </cell>
          <cell r="E2353" t="str">
            <v>0904</v>
          </cell>
          <cell r="F2353" t="str">
            <v>0904</v>
          </cell>
          <cell r="G2353">
            <v>245000</v>
          </cell>
          <cell r="H2353" t="str">
            <v>1st Q Actuals</v>
          </cell>
          <cell r="I2353" t="str">
            <v>Actuals</v>
          </cell>
          <cell r="J2353" t="str">
            <v>1st Quarter</v>
          </cell>
        </row>
        <row r="2354">
          <cell r="A2354">
            <v>212</v>
          </cell>
          <cell r="B2354">
            <v>50</v>
          </cell>
          <cell r="C2354" t="str">
            <v>GF</v>
          </cell>
          <cell r="D2354" t="str">
            <v>0010</v>
          </cell>
          <cell r="E2354" t="str">
            <v>0910</v>
          </cell>
          <cell r="F2354" t="str">
            <v>0910.7192</v>
          </cell>
          <cell r="G2354">
            <v>24153250.52</v>
          </cell>
          <cell r="H2354" t="str">
            <v>1st Q Actuals</v>
          </cell>
          <cell r="I2354" t="str">
            <v>Actuals</v>
          </cell>
          <cell r="J2354" t="str">
            <v>1st Quarter</v>
          </cell>
        </row>
        <row r="2355">
          <cell r="A2355">
            <v>213</v>
          </cell>
          <cell r="B2355">
            <v>50</v>
          </cell>
          <cell r="C2355" t="str">
            <v>GF</v>
          </cell>
          <cell r="D2355" t="str">
            <v>0010</v>
          </cell>
          <cell r="E2355" t="str">
            <v>0910</v>
          </cell>
          <cell r="F2355" t="str">
            <v>0910.7545</v>
          </cell>
          <cell r="G2355">
            <v>16039968.7</v>
          </cell>
          <cell r="H2355" t="str">
            <v>1st Q Actuals</v>
          </cell>
          <cell r="I2355" t="str">
            <v>Actuals</v>
          </cell>
          <cell r="J2355" t="str">
            <v>1st Quarter</v>
          </cell>
        </row>
        <row r="2356">
          <cell r="A2356">
            <v>214</v>
          </cell>
          <cell r="B2356">
            <v>50</v>
          </cell>
          <cell r="C2356" t="str">
            <v>GF</v>
          </cell>
          <cell r="D2356" t="str">
            <v>0010</v>
          </cell>
          <cell r="E2356" t="str">
            <v>0910</v>
          </cell>
          <cell r="F2356" t="str">
            <v>0910.7840</v>
          </cell>
          <cell r="G2356">
            <v>5693649.08</v>
          </cell>
          <cell r="H2356" t="str">
            <v>1st Q Actuals</v>
          </cell>
          <cell r="I2356" t="str">
            <v>Actuals</v>
          </cell>
          <cell r="J2356" t="str">
            <v>1st Quarter</v>
          </cell>
        </row>
        <row r="2357">
          <cell r="A2357">
            <v>215</v>
          </cell>
          <cell r="B2357">
            <v>50</v>
          </cell>
          <cell r="C2357" t="str">
            <v>GF</v>
          </cell>
          <cell r="D2357" t="str">
            <v>0010</v>
          </cell>
          <cell r="E2357" t="str">
            <v>0910</v>
          </cell>
          <cell r="F2357" t="str">
            <v>0910.7855</v>
          </cell>
          <cell r="G2357">
            <v>46018912.519999996</v>
          </cell>
          <cell r="H2357" t="str">
            <v>1st Q Actuals</v>
          </cell>
          <cell r="I2357" t="str">
            <v>Actuals</v>
          </cell>
          <cell r="J2357" t="str">
            <v>1st Quarter</v>
          </cell>
        </row>
        <row r="2358">
          <cell r="A2358">
            <v>216</v>
          </cell>
          <cell r="B2358">
            <v>50</v>
          </cell>
          <cell r="C2358" t="str">
            <v>GF</v>
          </cell>
          <cell r="D2358" t="str">
            <v>0010</v>
          </cell>
          <cell r="E2358" t="str">
            <v>0910</v>
          </cell>
          <cell r="F2358" t="str">
            <v>0910.7880</v>
          </cell>
          <cell r="G2358">
            <v>32135747.419999998</v>
          </cell>
          <cell r="H2358" t="str">
            <v>1st Q Actuals</v>
          </cell>
          <cell r="I2358" t="str">
            <v>Actuals</v>
          </cell>
          <cell r="J2358" t="str">
            <v>1st Quarter</v>
          </cell>
        </row>
        <row r="2359">
          <cell r="A2359">
            <v>217</v>
          </cell>
          <cell r="B2359">
            <v>52</v>
          </cell>
          <cell r="C2359" t="str">
            <v>GF</v>
          </cell>
          <cell r="D2359" t="str">
            <v>0016</v>
          </cell>
          <cell r="E2359" t="str">
            <v>0914</v>
          </cell>
          <cell r="F2359" t="str">
            <v>0914</v>
          </cell>
          <cell r="G2359">
            <v>903701.12</v>
          </cell>
          <cell r="H2359" t="str">
            <v>1st Q Actuals</v>
          </cell>
          <cell r="I2359" t="str">
            <v>Actuals</v>
          </cell>
          <cell r="J2359" t="str">
            <v>1st Quarter</v>
          </cell>
        </row>
        <row r="2360">
          <cell r="A2360">
            <v>218</v>
          </cell>
          <cell r="B2360">
            <v>53</v>
          </cell>
          <cell r="C2360" t="str">
            <v>GF</v>
          </cell>
          <cell r="D2360" t="str">
            <v>0016</v>
          </cell>
          <cell r="E2360" t="str">
            <v>0915</v>
          </cell>
          <cell r="F2360" t="str">
            <v>0915</v>
          </cell>
          <cell r="G2360">
            <v>6762</v>
          </cell>
          <cell r="H2360" t="str">
            <v>1st Q Actuals</v>
          </cell>
          <cell r="I2360" t="str">
            <v>Actuals</v>
          </cell>
          <cell r="J2360" t="str">
            <v>1st Quarter</v>
          </cell>
        </row>
        <row r="2361">
          <cell r="A2361">
            <v>219</v>
          </cell>
          <cell r="B2361">
            <v>57</v>
          </cell>
          <cell r="C2361" t="str">
            <v>NON-GF</v>
          </cell>
          <cell r="D2361" t="str">
            <v>1070</v>
          </cell>
          <cell r="E2361" t="str">
            <v>0920</v>
          </cell>
          <cell r="F2361" t="str">
            <v>0920.9250</v>
          </cell>
          <cell r="G2361">
            <v>6831644.68</v>
          </cell>
          <cell r="H2361" t="str">
            <v>1st Q Actuals</v>
          </cell>
          <cell r="I2361" t="str">
            <v>Actuals</v>
          </cell>
          <cell r="J2361" t="str">
            <v>1st Quarter</v>
          </cell>
        </row>
        <row r="2362">
          <cell r="A2362">
            <v>220</v>
          </cell>
          <cell r="B2362">
            <v>57</v>
          </cell>
          <cell r="C2362" t="str">
            <v>NON-GF</v>
          </cell>
          <cell r="D2362" t="str">
            <v>1070</v>
          </cell>
          <cell r="E2362" t="str">
            <v>0920</v>
          </cell>
          <cell r="F2362" t="str">
            <v>0920.9260</v>
          </cell>
          <cell r="G2362">
            <v>19237359.82</v>
          </cell>
          <cell r="H2362" t="str">
            <v>1st Q Actuals</v>
          </cell>
          <cell r="I2362" t="str">
            <v>Actuals</v>
          </cell>
          <cell r="J2362" t="str">
            <v>1st Quarter</v>
          </cell>
        </row>
        <row r="2363">
          <cell r="A2363">
            <v>221</v>
          </cell>
          <cell r="B2363">
            <v>61</v>
          </cell>
          <cell r="C2363" t="str">
            <v>NON-GF</v>
          </cell>
          <cell r="D2363" t="str">
            <v>1120</v>
          </cell>
          <cell r="E2363" t="str">
            <v>0924</v>
          </cell>
          <cell r="F2363" t="str">
            <v>0924.9800</v>
          </cell>
          <cell r="G2363">
            <v>167901929.02</v>
          </cell>
          <cell r="H2363" t="str">
            <v>1st Q Actuals</v>
          </cell>
          <cell r="I2363" t="str">
            <v>Actuals</v>
          </cell>
          <cell r="J2363" t="str">
            <v>1st Quarter</v>
          </cell>
        </row>
        <row r="2364">
          <cell r="A2364">
            <v>222</v>
          </cell>
          <cell r="B2364">
            <v>61</v>
          </cell>
          <cell r="C2364" t="str">
            <v>NON-GF</v>
          </cell>
          <cell r="D2364" t="str">
            <v>1120</v>
          </cell>
          <cell r="E2364" t="str">
            <v>0924</v>
          </cell>
          <cell r="F2364" t="str">
            <v>0924.9827</v>
          </cell>
          <cell r="G2364">
            <v>9733509.94</v>
          </cell>
          <cell r="H2364" t="str">
            <v>1st Q Actuals</v>
          </cell>
          <cell r="I2364" t="str">
            <v>Actuals</v>
          </cell>
          <cell r="J2364" t="str">
            <v>1st Quarter</v>
          </cell>
        </row>
        <row r="2365">
          <cell r="A2365">
            <v>223</v>
          </cell>
          <cell r="B2365">
            <v>58</v>
          </cell>
          <cell r="C2365" t="str">
            <v>NON-GF</v>
          </cell>
          <cell r="D2365" t="str">
            <v>1070</v>
          </cell>
          <cell r="E2365" t="str">
            <v>0935</v>
          </cell>
          <cell r="F2365" t="str">
            <v>0935</v>
          </cell>
          <cell r="G2365">
            <v>2763396.16</v>
          </cell>
          <cell r="H2365" t="str">
            <v>1st Q Actuals</v>
          </cell>
          <cell r="I2365" t="str">
            <v>Actuals</v>
          </cell>
          <cell r="J2365" t="str">
            <v>1st Quarter</v>
          </cell>
        </row>
        <row r="2366">
          <cell r="A2366">
            <v>224</v>
          </cell>
          <cell r="B2366">
            <v>99</v>
          </cell>
          <cell r="C2366" t="str">
            <v>NON-GF</v>
          </cell>
          <cell r="D2366" t="str">
            <v>2240</v>
          </cell>
          <cell r="E2366" t="str">
            <v>0936</v>
          </cell>
          <cell r="F2366" t="str">
            <v>0936.6800</v>
          </cell>
          <cell r="G2366">
            <v>6834072.14</v>
          </cell>
          <cell r="H2366" t="str">
            <v>1st Q Actuals</v>
          </cell>
          <cell r="I2366" t="str">
            <v>Actuals</v>
          </cell>
          <cell r="J2366" t="str">
            <v>1st Quarter</v>
          </cell>
        </row>
        <row r="2367">
          <cell r="A2367">
            <v>225</v>
          </cell>
          <cell r="B2367">
            <v>99</v>
          </cell>
          <cell r="C2367" t="str">
            <v>NON-GF</v>
          </cell>
          <cell r="D2367" t="str">
            <v>2240</v>
          </cell>
          <cell r="E2367" t="str">
            <v>0936</v>
          </cell>
          <cell r="F2367" t="str">
            <v>0936.6810</v>
          </cell>
          <cell r="G2367">
            <v>5007158.1</v>
          </cell>
          <cell r="H2367" t="str">
            <v>1st Q Actuals</v>
          </cell>
          <cell r="I2367" t="str">
            <v>Actuals</v>
          </cell>
          <cell r="J2367" t="str">
            <v>1st Quarter</v>
          </cell>
        </row>
        <row r="2368">
          <cell r="A2368">
            <v>226</v>
          </cell>
          <cell r="B2368">
            <v>51</v>
          </cell>
          <cell r="C2368" t="str">
            <v>GF</v>
          </cell>
          <cell r="D2368" t="str">
            <v>0010</v>
          </cell>
          <cell r="E2368" t="str">
            <v>0950</v>
          </cell>
          <cell r="F2368" t="str">
            <v>0950.2300</v>
          </cell>
          <cell r="G2368">
            <v>2674135.8</v>
          </cell>
          <cell r="H2368" t="str">
            <v>1st Q Actuals</v>
          </cell>
          <cell r="I2368" t="str">
            <v>Actuals</v>
          </cell>
          <cell r="J2368" t="str">
            <v>1st Quarter</v>
          </cell>
        </row>
        <row r="2369">
          <cell r="A2369">
            <v>227</v>
          </cell>
          <cell r="B2369">
            <v>51</v>
          </cell>
          <cell r="C2369" t="str">
            <v>GF</v>
          </cell>
          <cell r="D2369" t="str">
            <v>0010</v>
          </cell>
          <cell r="E2369" t="str">
            <v>0950</v>
          </cell>
          <cell r="F2369" t="str">
            <v>0950.6525</v>
          </cell>
          <cell r="G2369">
            <v>33813465.28</v>
          </cell>
          <cell r="H2369" t="str">
            <v>1st Q Actuals</v>
          </cell>
          <cell r="I2369" t="str">
            <v>Actuals</v>
          </cell>
          <cell r="J2369" t="str">
            <v>1st Quarter</v>
          </cell>
        </row>
        <row r="2370">
          <cell r="A2370">
            <v>228</v>
          </cell>
          <cell r="B2370">
            <v>80</v>
          </cell>
          <cell r="C2370" t="str">
            <v>NON-GF</v>
          </cell>
          <cell r="D2370" t="str">
            <v>1260</v>
          </cell>
          <cell r="E2370" t="str">
            <v>0960</v>
          </cell>
          <cell r="F2370" t="str">
            <v>0960.9837</v>
          </cell>
          <cell r="G2370">
            <v>26454520.82</v>
          </cell>
          <cell r="H2370" t="str">
            <v>1st Q Actuals</v>
          </cell>
          <cell r="I2370" t="str">
            <v>Actuals</v>
          </cell>
          <cell r="J2370" t="str">
            <v>1st Quarter</v>
          </cell>
        </row>
        <row r="2371">
          <cell r="A2371">
            <v>229</v>
          </cell>
          <cell r="B2371">
            <v>80</v>
          </cell>
          <cell r="C2371" t="str">
            <v>NON-GF</v>
          </cell>
          <cell r="D2371" t="str">
            <v>1260</v>
          </cell>
          <cell r="E2371" t="str">
            <v>0960</v>
          </cell>
          <cell r="F2371" t="str">
            <v>0960.9855</v>
          </cell>
          <cell r="G2371">
            <v>1343822.06</v>
          </cell>
          <cell r="H2371" t="str">
            <v>1st Q Actuals</v>
          </cell>
          <cell r="I2371" t="str">
            <v>Actuals</v>
          </cell>
          <cell r="J2371" t="str">
            <v>1st Quarter</v>
          </cell>
        </row>
        <row r="2372">
          <cell r="A2372">
            <v>230</v>
          </cell>
          <cell r="B2372">
            <v>66</v>
          </cell>
          <cell r="C2372" t="str">
            <v>NON-GF</v>
          </cell>
          <cell r="D2372" t="str">
            <v>1135</v>
          </cell>
          <cell r="E2372" t="str">
            <v>0983</v>
          </cell>
          <cell r="F2372" t="str">
            <v>0983</v>
          </cell>
          <cell r="G2372">
            <v>1376137.56</v>
          </cell>
          <cell r="H2372" t="str">
            <v>1st Q Actuals</v>
          </cell>
          <cell r="I2372" t="str">
            <v>Actuals</v>
          </cell>
          <cell r="J2372" t="str">
            <v>1st Quarter</v>
          </cell>
        </row>
        <row r="2373">
          <cell r="A2373">
            <v>231</v>
          </cell>
          <cell r="B2373">
            <v>67</v>
          </cell>
          <cell r="C2373" t="str">
            <v>NON-GF</v>
          </cell>
          <cell r="D2373" t="str">
            <v>1135</v>
          </cell>
          <cell r="E2373" t="str">
            <v>0984</v>
          </cell>
          <cell r="F2373" t="str">
            <v>0984</v>
          </cell>
          <cell r="G2373">
            <v>617259.86</v>
          </cell>
          <cell r="H2373" t="str">
            <v>1st Q Actuals</v>
          </cell>
          <cell r="I2373" t="str">
            <v>Actuals</v>
          </cell>
          <cell r="J2373" t="str">
            <v>1st Quarter</v>
          </cell>
        </row>
        <row r="2374">
          <cell r="A2374">
            <v>232</v>
          </cell>
          <cell r="B2374">
            <v>68</v>
          </cell>
          <cell r="C2374" t="str">
            <v>NON-GF</v>
          </cell>
          <cell r="D2374" t="str">
            <v>1135</v>
          </cell>
          <cell r="E2374" t="str">
            <v>0985</v>
          </cell>
          <cell r="F2374" t="str">
            <v>0985</v>
          </cell>
          <cell r="G2374">
            <v>397880</v>
          </cell>
          <cell r="H2374" t="str">
            <v>1st Q Actuals</v>
          </cell>
          <cell r="I2374" t="str">
            <v>Actuals</v>
          </cell>
          <cell r="J2374" t="str">
            <v>1st Quarter</v>
          </cell>
        </row>
        <row r="2375">
          <cell r="A2375">
            <v>233</v>
          </cell>
          <cell r="B2375">
            <v>69</v>
          </cell>
          <cell r="C2375" t="str">
            <v>NON-GF</v>
          </cell>
          <cell r="D2375" t="str">
            <v>1135</v>
          </cell>
          <cell r="E2375" t="str">
            <v>0986</v>
          </cell>
          <cell r="F2375" t="str">
            <v>0986</v>
          </cell>
          <cell r="G2375">
            <v>3052723.52</v>
          </cell>
          <cell r="H2375" t="str">
            <v>1st Q Actuals</v>
          </cell>
          <cell r="I2375" t="str">
            <v>Actuals</v>
          </cell>
          <cell r="J2375" t="str">
            <v>1st Quarter</v>
          </cell>
        </row>
        <row r="2376">
          <cell r="A2376">
            <v>234</v>
          </cell>
          <cell r="B2376">
            <v>70</v>
          </cell>
          <cell r="C2376" t="str">
            <v>NON-GF</v>
          </cell>
          <cell r="D2376" t="str">
            <v>1135</v>
          </cell>
          <cell r="E2376" t="str">
            <v>0987</v>
          </cell>
          <cell r="F2376" t="str">
            <v>0987</v>
          </cell>
          <cell r="G2376">
            <v>4802202.86</v>
          </cell>
          <cell r="H2376" t="str">
            <v>1st Q Actuals</v>
          </cell>
          <cell r="I2376" t="str">
            <v>Actuals</v>
          </cell>
          <cell r="J2376" t="str">
            <v>1st Quarter</v>
          </cell>
        </row>
        <row r="2377">
          <cell r="A2377">
            <v>235</v>
          </cell>
          <cell r="B2377">
            <v>71</v>
          </cell>
          <cell r="C2377" t="str">
            <v>NON-GF</v>
          </cell>
          <cell r="D2377" t="str">
            <v>1135</v>
          </cell>
          <cell r="E2377" t="str">
            <v>0990</v>
          </cell>
          <cell r="F2377" t="str">
            <v>0990.9863</v>
          </cell>
          <cell r="G2377">
            <v>37896649.98</v>
          </cell>
          <cell r="H2377" t="str">
            <v>1st Q Actuals</v>
          </cell>
          <cell r="I2377" t="str">
            <v>Actuals</v>
          </cell>
          <cell r="J2377" t="str">
            <v>1st Quarter</v>
          </cell>
        </row>
        <row r="2378">
          <cell r="A2378">
            <v>236</v>
          </cell>
          <cell r="B2378">
            <v>128</v>
          </cell>
          <cell r="C2378" t="str">
            <v>NON-GF</v>
          </cell>
          <cell r="D2378" t="str">
            <v>1590</v>
          </cell>
          <cell r="E2378" t="str">
            <v>1460M</v>
          </cell>
          <cell r="F2378" t="str">
            <v>1460M</v>
          </cell>
          <cell r="G2378">
            <v>6060601.26</v>
          </cell>
          <cell r="H2378" t="str">
            <v>1st Q Actuals</v>
          </cell>
          <cell r="I2378" t="str">
            <v>Actuals</v>
          </cell>
          <cell r="J2378" t="str">
            <v>1st Quarter</v>
          </cell>
        </row>
        <row r="2379">
          <cell r="A2379">
            <v>237</v>
          </cell>
          <cell r="B2379">
            <v>109</v>
          </cell>
          <cell r="C2379" t="str">
            <v>NON-GF</v>
          </cell>
          <cell r="D2379" t="str">
            <v>5471</v>
          </cell>
          <cell r="E2379" t="str">
            <v>1550M</v>
          </cell>
          <cell r="F2379" t="str">
            <v>1550M</v>
          </cell>
          <cell r="G2379">
            <v>6074166.42</v>
          </cell>
          <cell r="H2379" t="str">
            <v>1st Q Actuals</v>
          </cell>
          <cell r="I2379" t="str">
            <v>Actuals</v>
          </cell>
          <cell r="J2379" t="str">
            <v>1st Quarter</v>
          </cell>
        </row>
        <row r="2380">
          <cell r="A2380">
            <v>238</v>
          </cell>
          <cell r="B2380">
            <v>96</v>
          </cell>
          <cell r="C2380" t="str">
            <v>NON-GF</v>
          </cell>
          <cell r="D2380" t="str">
            <v>2140</v>
          </cell>
          <cell r="E2380" t="str">
            <v>2140</v>
          </cell>
          <cell r="F2380" t="str">
            <v>2140</v>
          </cell>
          <cell r="G2380">
            <v>31660619.9</v>
          </cell>
          <cell r="H2380" t="str">
            <v>1st Q Actuals</v>
          </cell>
          <cell r="I2380" t="str">
            <v>Actuals</v>
          </cell>
          <cell r="J2380" t="str">
            <v>1st Quarter</v>
          </cell>
        </row>
        <row r="2381">
          <cell r="A2381">
            <v>239</v>
          </cell>
          <cell r="B2381">
            <v>97</v>
          </cell>
          <cell r="C2381" t="str">
            <v>NON-GF</v>
          </cell>
          <cell r="D2381" t="str">
            <v>2163</v>
          </cell>
          <cell r="E2381" t="str">
            <v>2163</v>
          </cell>
          <cell r="F2381" t="str">
            <v>2163</v>
          </cell>
          <cell r="G2381">
            <v>1155857.08</v>
          </cell>
          <cell r="H2381" t="str">
            <v>1st Q Actuals</v>
          </cell>
          <cell r="I2381" t="str">
            <v>Actuals</v>
          </cell>
          <cell r="J2381" t="str">
            <v>1st Quarter</v>
          </cell>
        </row>
        <row r="2382">
          <cell r="A2382">
            <v>240</v>
          </cell>
          <cell r="B2382">
            <v>98</v>
          </cell>
          <cell r="C2382" t="str">
            <v>NON-GF</v>
          </cell>
          <cell r="D2382" t="str">
            <v>2164</v>
          </cell>
          <cell r="E2382" t="str">
            <v>2164</v>
          </cell>
          <cell r="F2382" t="str">
            <v>2164</v>
          </cell>
          <cell r="G2382">
            <v>273911.96</v>
          </cell>
          <cell r="H2382" t="str">
            <v>1st Q Actuals</v>
          </cell>
          <cell r="I2382" t="str">
            <v>Actuals</v>
          </cell>
          <cell r="J2382" t="str">
            <v>1st Quarter</v>
          </cell>
        </row>
        <row r="2383">
          <cell r="A2383">
            <v>241</v>
          </cell>
          <cell r="B2383">
            <v>120</v>
          </cell>
          <cell r="C2383" t="str">
            <v>NON-GF</v>
          </cell>
          <cell r="D2383" t="str">
            <v>3000</v>
          </cell>
          <cell r="E2383" t="str">
            <v>3000</v>
          </cell>
          <cell r="F2383" t="str">
            <v>3000</v>
          </cell>
          <cell r="G2383">
            <v>103456402.84</v>
          </cell>
          <cell r="H2383" t="str">
            <v>1st Q Actuals</v>
          </cell>
          <cell r="I2383" t="str">
            <v>Actuals</v>
          </cell>
          <cell r="J2383" t="str">
            <v>1st Quarter</v>
          </cell>
        </row>
        <row r="2384">
          <cell r="A2384">
            <v>242</v>
          </cell>
          <cell r="B2384">
            <v>137</v>
          </cell>
          <cell r="C2384" t="str">
            <v>NON-GF</v>
          </cell>
          <cell r="D2384" t="str">
            <v>3000</v>
          </cell>
          <cell r="E2384" t="str">
            <v>3001</v>
          </cell>
          <cell r="F2384" t="str">
            <v>3001</v>
          </cell>
          <cell r="G2384">
            <v>241881878.14</v>
          </cell>
          <cell r="H2384" t="str">
            <v>1st Q Actuals</v>
          </cell>
          <cell r="I2384" t="str">
            <v>Actuals</v>
          </cell>
          <cell r="J2384" t="str">
            <v>1st Quarter</v>
          </cell>
        </row>
        <row r="2385">
          <cell r="A2385">
            <v>243</v>
          </cell>
          <cell r="B2385">
            <v>121</v>
          </cell>
          <cell r="C2385" t="str">
            <v>NON-GF</v>
          </cell>
          <cell r="D2385" t="str">
            <v>3000</v>
          </cell>
          <cell r="E2385" t="str">
            <v>3003</v>
          </cell>
          <cell r="F2385" t="str">
            <v>3003</v>
          </cell>
          <cell r="G2385">
            <v>90153388.92</v>
          </cell>
          <cell r="H2385" t="str">
            <v>1st Q Actuals</v>
          </cell>
          <cell r="I2385" t="str">
            <v>Actuals</v>
          </cell>
          <cell r="J2385" t="str">
            <v>1st Quarter</v>
          </cell>
        </row>
        <row r="2386">
          <cell r="A2386">
            <v>244</v>
          </cell>
          <cell r="B2386">
            <v>122</v>
          </cell>
          <cell r="C2386" t="str">
            <v>NON-GF</v>
          </cell>
          <cell r="D2386" t="str">
            <v>3000</v>
          </cell>
          <cell r="E2386" t="str">
            <v>3004</v>
          </cell>
          <cell r="F2386" t="str">
            <v>3004</v>
          </cell>
          <cell r="G2386">
            <v>9720846.379999999</v>
          </cell>
          <cell r="H2386" t="str">
            <v>1st Q Actuals</v>
          </cell>
          <cell r="I2386" t="str">
            <v>Actuals</v>
          </cell>
          <cell r="J2386" t="str">
            <v>1st Quarter</v>
          </cell>
        </row>
        <row r="2387">
          <cell r="A2387">
            <v>245</v>
          </cell>
          <cell r="B2387">
            <v>123</v>
          </cell>
          <cell r="C2387" t="str">
            <v>NON-GF</v>
          </cell>
          <cell r="D2387" t="str">
            <v>3000</v>
          </cell>
          <cell r="E2387" t="str">
            <v>3005</v>
          </cell>
          <cell r="F2387" t="str">
            <v>3005</v>
          </cell>
          <cell r="G2387">
            <v>10084936.959999999</v>
          </cell>
          <cell r="H2387" t="str">
            <v>1st Q Actuals</v>
          </cell>
          <cell r="I2387" t="str">
            <v>Actuals</v>
          </cell>
          <cell r="J2387" t="str">
            <v>1st Quarter</v>
          </cell>
        </row>
        <row r="2388">
          <cell r="A2388">
            <v>246</v>
          </cell>
          <cell r="B2388">
            <v>124</v>
          </cell>
          <cell r="C2388" t="str">
            <v>NON-GF</v>
          </cell>
          <cell r="D2388" t="str">
            <v>3000</v>
          </cell>
          <cell r="E2388" t="str">
            <v>3006</v>
          </cell>
          <cell r="F2388" t="str">
            <v>3006</v>
          </cell>
          <cell r="G2388">
            <v>53244248.68</v>
          </cell>
          <cell r="H2388" t="str">
            <v>1st Q Actuals</v>
          </cell>
          <cell r="I2388" t="str">
            <v>Actuals</v>
          </cell>
          <cell r="J2388" t="str">
            <v>1st Quarter</v>
          </cell>
        </row>
        <row r="2389">
          <cell r="A2389">
            <v>247</v>
          </cell>
          <cell r="B2389">
            <v>139</v>
          </cell>
          <cell r="C2389" t="str">
            <v>NON-GF</v>
          </cell>
          <cell r="D2389" t="str">
            <v>3007</v>
          </cell>
          <cell r="E2389" t="str">
            <v>3007</v>
          </cell>
          <cell r="F2389" t="str">
            <v>3007</v>
          </cell>
          <cell r="G2389">
            <v>63965208.58</v>
          </cell>
          <cell r="H2389" t="str">
            <v>1st Q Actuals</v>
          </cell>
          <cell r="I2389" t="str">
            <v>Actuals</v>
          </cell>
          <cell r="J2389" t="str">
            <v>1st Quarter</v>
          </cell>
        </row>
        <row r="2390">
          <cell r="A2390">
            <v>248</v>
          </cell>
          <cell r="B2390">
            <v>138</v>
          </cell>
          <cell r="C2390" t="str">
            <v>NON-GF</v>
          </cell>
          <cell r="D2390" t="str">
            <v>3000</v>
          </cell>
          <cell r="E2390" t="str">
            <v>3008</v>
          </cell>
          <cell r="F2390" t="str">
            <v>3008</v>
          </cell>
          <cell r="G2390">
            <v>163817368.4</v>
          </cell>
          <cell r="H2390" t="str">
            <v>1st Q Actuals</v>
          </cell>
          <cell r="I2390" t="str">
            <v>Actuals</v>
          </cell>
          <cell r="J2390" t="str">
            <v>1st Quarter</v>
          </cell>
        </row>
        <row r="2391">
          <cell r="A2391">
            <v>249</v>
          </cell>
          <cell r="B2391">
            <v>110</v>
          </cell>
          <cell r="C2391" t="str">
            <v>NON-GF</v>
          </cell>
          <cell r="D2391" t="str">
            <v>5481</v>
          </cell>
          <cell r="E2391" t="str">
            <v>3180M</v>
          </cell>
          <cell r="F2391" t="str">
            <v>3180M</v>
          </cell>
          <cell r="G2391">
            <v>4294978.38</v>
          </cell>
          <cell r="H2391" t="str">
            <v>1st Q Actuals</v>
          </cell>
          <cell r="I2391" t="str">
            <v>Actuals</v>
          </cell>
          <cell r="J2391" t="str">
            <v>1st Quarter</v>
          </cell>
        </row>
        <row r="2392">
          <cell r="A2392">
            <v>250</v>
          </cell>
          <cell r="B2392">
            <v>105</v>
          </cell>
          <cell r="C2392" t="str">
            <v>NON-GF</v>
          </cell>
          <cell r="D2392" t="str">
            <v>4610</v>
          </cell>
          <cell r="E2392" t="str">
            <v>4000M</v>
          </cell>
          <cell r="F2392" t="str">
            <v>4000M.WB410</v>
          </cell>
          <cell r="G2392">
            <v>38570691.04</v>
          </cell>
          <cell r="H2392" t="str">
            <v>1st Q Actuals</v>
          </cell>
          <cell r="I2392" t="str">
            <v>Actuals</v>
          </cell>
          <cell r="J2392" t="str">
            <v>1st Quarter</v>
          </cell>
        </row>
        <row r="2393">
          <cell r="A2393">
            <v>251</v>
          </cell>
          <cell r="B2393">
            <v>105</v>
          </cell>
          <cell r="C2393" t="str">
            <v>NON-GF</v>
          </cell>
          <cell r="D2393" t="str">
            <v>4610</v>
          </cell>
          <cell r="E2393" t="str">
            <v>4000M</v>
          </cell>
          <cell r="F2393" t="str">
            <v>4000M.WB440</v>
          </cell>
          <cell r="G2393">
            <v>57401455.72</v>
          </cell>
          <cell r="H2393" t="str">
            <v>1st Q Actuals</v>
          </cell>
          <cell r="I2393" t="str">
            <v>Actuals</v>
          </cell>
          <cell r="J2393" t="str">
            <v>1st Quarter</v>
          </cell>
        </row>
        <row r="2394">
          <cell r="A2394">
            <v>252</v>
          </cell>
          <cell r="B2394">
            <v>105</v>
          </cell>
          <cell r="C2394" t="str">
            <v>NON-GF</v>
          </cell>
          <cell r="D2394" t="str">
            <v>4610</v>
          </cell>
          <cell r="E2394" t="str">
            <v>4000M</v>
          </cell>
          <cell r="F2394" t="str">
            <v>4000M.WB460</v>
          </cell>
          <cell r="G2394">
            <v>10316308.1</v>
          </cell>
          <cell r="H2394" t="str">
            <v>1st Q Actuals</v>
          </cell>
          <cell r="I2394" t="str">
            <v>Actuals</v>
          </cell>
          <cell r="J2394" t="str">
            <v>1st Quarter</v>
          </cell>
        </row>
        <row r="2395">
          <cell r="A2395">
            <v>253</v>
          </cell>
          <cell r="B2395">
            <v>105</v>
          </cell>
          <cell r="C2395" t="str">
            <v>NON-GF</v>
          </cell>
          <cell r="D2395" t="str">
            <v>4610</v>
          </cell>
          <cell r="E2395" t="str">
            <v>4000M</v>
          </cell>
          <cell r="F2395" t="str">
            <v>4000M.WB480</v>
          </cell>
          <cell r="G2395">
            <v>459498.48</v>
          </cell>
          <cell r="H2395" t="str">
            <v>1st Q Actuals</v>
          </cell>
          <cell r="I2395" t="str">
            <v>Actuals</v>
          </cell>
          <cell r="J2395" t="str">
            <v>1st Quarter</v>
          </cell>
        </row>
        <row r="2396">
          <cell r="A2396">
            <v>254</v>
          </cell>
          <cell r="B2396">
            <v>105</v>
          </cell>
          <cell r="C2396" t="str">
            <v>NON-GF</v>
          </cell>
          <cell r="D2396" t="str">
            <v>4610</v>
          </cell>
          <cell r="E2396" t="str">
            <v>4000M</v>
          </cell>
          <cell r="F2396" t="str">
            <v>4000M.WB490</v>
          </cell>
          <cell r="G2396">
            <v>-52475.08</v>
          </cell>
          <cell r="H2396" t="str">
            <v>1st Q Actuals</v>
          </cell>
          <cell r="I2396" t="str">
            <v>Actuals</v>
          </cell>
          <cell r="J2396" t="str">
            <v>1st Quarter</v>
          </cell>
        </row>
        <row r="2397">
          <cell r="A2397">
            <v>255</v>
          </cell>
          <cell r="B2397">
            <v>119</v>
          </cell>
          <cell r="C2397" t="str">
            <v>NON-GF</v>
          </cell>
          <cell r="D2397" t="str">
            <v>4610</v>
          </cell>
          <cell r="E2397" t="str">
            <v>4999M</v>
          </cell>
          <cell r="F2397" t="str">
            <v>4999M</v>
          </cell>
          <cell r="G2397">
            <v>174997959.07999998</v>
          </cell>
          <cell r="H2397" t="str">
            <v>1st Q Actuals</v>
          </cell>
          <cell r="I2397" t="str">
            <v>Actuals</v>
          </cell>
          <cell r="J2397" t="str">
            <v>1st Quarter</v>
          </cell>
        </row>
        <row r="2398">
          <cell r="A2398">
            <v>256</v>
          </cell>
          <cell r="B2398">
            <v>131</v>
          </cell>
          <cell r="C2398" t="str">
            <v>NON-GF</v>
          </cell>
          <cell r="D2398" t="str">
            <v>4640</v>
          </cell>
          <cell r="E2398" t="str">
            <v>5000M</v>
          </cell>
          <cell r="F2398" t="str">
            <v>5000M.5110M</v>
          </cell>
          <cell r="G2398">
            <v>0</v>
          </cell>
          <cell r="H2398" t="str">
            <v>1st Q Actuals</v>
          </cell>
          <cell r="I2398" t="str">
            <v>Actuals</v>
          </cell>
          <cell r="J2398" t="str">
            <v>1st Quarter</v>
          </cell>
        </row>
        <row r="2399">
          <cell r="A2399">
            <v>257</v>
          </cell>
          <cell r="B2399">
            <v>131</v>
          </cell>
          <cell r="C2399" t="str">
            <v>NON-GF</v>
          </cell>
          <cell r="D2399" t="str">
            <v>4640</v>
          </cell>
          <cell r="E2399" t="str">
            <v>5000M</v>
          </cell>
          <cell r="F2399" t="str">
            <v>5000M.5210M</v>
          </cell>
          <cell r="G2399">
            <v>0</v>
          </cell>
          <cell r="H2399" t="str">
            <v>1st Q Actuals</v>
          </cell>
          <cell r="I2399" t="str">
            <v>Actuals</v>
          </cell>
          <cell r="J2399" t="str">
            <v>1st Quarter</v>
          </cell>
        </row>
        <row r="2400">
          <cell r="A2400">
            <v>258</v>
          </cell>
          <cell r="B2400">
            <v>131</v>
          </cell>
          <cell r="C2400" t="str">
            <v>NON-GF</v>
          </cell>
          <cell r="D2400" t="str">
            <v>4640</v>
          </cell>
          <cell r="E2400" t="str">
            <v>5000M</v>
          </cell>
          <cell r="F2400" t="str">
            <v>5000M.5310M</v>
          </cell>
          <cell r="G2400">
            <v>0</v>
          </cell>
          <cell r="H2400" t="str">
            <v>1st Q Actuals</v>
          </cell>
          <cell r="I2400" t="str">
            <v>Actuals</v>
          </cell>
          <cell r="J2400" t="str">
            <v>1st Quarter</v>
          </cell>
        </row>
        <row r="2401">
          <cell r="A2401">
            <v>259</v>
          </cell>
          <cell r="B2401">
            <v>131</v>
          </cell>
          <cell r="C2401" t="str">
            <v>NON-GF</v>
          </cell>
          <cell r="D2401" t="str">
            <v>4640</v>
          </cell>
          <cell r="E2401" t="str">
            <v>5000M</v>
          </cell>
          <cell r="F2401" t="str">
            <v>5000M.5410M</v>
          </cell>
          <cell r="G2401">
            <v>0</v>
          </cell>
          <cell r="H2401" t="str">
            <v>1st Q Actuals</v>
          </cell>
          <cell r="I2401" t="str">
            <v>Actuals</v>
          </cell>
          <cell r="J2401" t="str">
            <v>1st Quarter</v>
          </cell>
        </row>
        <row r="2402">
          <cell r="A2402">
            <v>260</v>
          </cell>
          <cell r="B2402">
            <v>131</v>
          </cell>
          <cell r="C2402" t="str">
            <v>NON-GF</v>
          </cell>
          <cell r="D2402" t="str">
            <v>4640</v>
          </cell>
          <cell r="E2402" t="str">
            <v>5000M</v>
          </cell>
          <cell r="F2402" t="str">
            <v>5000M.5510M</v>
          </cell>
          <cell r="G2402">
            <v>0</v>
          </cell>
          <cell r="H2402" t="str">
            <v>1st Q Actuals</v>
          </cell>
          <cell r="I2402" t="str">
            <v>Actuals</v>
          </cell>
          <cell r="J2402" t="str">
            <v>1st Quarter</v>
          </cell>
        </row>
        <row r="2403">
          <cell r="A2403">
            <v>261</v>
          </cell>
          <cell r="B2403">
            <v>131</v>
          </cell>
          <cell r="C2403" t="str">
            <v>NON-GF</v>
          </cell>
          <cell r="D2403" t="str">
            <v>4640</v>
          </cell>
          <cell r="E2403" t="str">
            <v>5000M</v>
          </cell>
          <cell r="F2403" t="str">
            <v>5000M.5710M</v>
          </cell>
          <cell r="G2403">
            <v>0</v>
          </cell>
          <cell r="H2403" t="str">
            <v>1st Q Actuals</v>
          </cell>
          <cell r="I2403" t="str">
            <v>Actuals</v>
          </cell>
          <cell r="J2403" t="str">
            <v>1st Quarter</v>
          </cell>
        </row>
        <row r="2404">
          <cell r="A2404">
            <v>262</v>
          </cell>
          <cell r="B2404">
            <v>131</v>
          </cell>
          <cell r="C2404" t="str">
            <v>NON-GF</v>
          </cell>
          <cell r="D2404" t="str">
            <v>4640</v>
          </cell>
          <cell r="E2404" t="str">
            <v>5000M</v>
          </cell>
          <cell r="F2404" t="str">
            <v>5000M.5750M</v>
          </cell>
          <cell r="G2404">
            <v>0</v>
          </cell>
          <cell r="H2404" t="str">
            <v>1st Q Actuals</v>
          </cell>
          <cell r="I2404" t="str">
            <v>Actuals</v>
          </cell>
          <cell r="J2404" t="str">
            <v>1st Quarter</v>
          </cell>
        </row>
        <row r="2405">
          <cell r="A2405">
            <v>263</v>
          </cell>
          <cell r="B2405">
            <v>131</v>
          </cell>
          <cell r="C2405" t="str">
            <v>NON-GF</v>
          </cell>
          <cell r="D2405" t="str">
            <v>4640</v>
          </cell>
          <cell r="E2405" t="str">
            <v>5000M</v>
          </cell>
          <cell r="F2405" t="str">
            <v>5000M.5810M</v>
          </cell>
          <cell r="G2405">
            <v>0</v>
          </cell>
          <cell r="H2405" t="str">
            <v>1st Q Actuals</v>
          </cell>
          <cell r="I2405" t="str">
            <v>Actuals</v>
          </cell>
          <cell r="J2405" t="str">
            <v>1st Quarter</v>
          </cell>
        </row>
        <row r="2406">
          <cell r="A2406">
            <v>264</v>
          </cell>
          <cell r="B2406">
            <v>131</v>
          </cell>
          <cell r="C2406" t="str">
            <v>NON-GF</v>
          </cell>
          <cell r="D2406" t="str">
            <v>4640</v>
          </cell>
          <cell r="E2406" t="str">
            <v>5000M</v>
          </cell>
          <cell r="F2406" t="str">
            <v>5000M.5950M</v>
          </cell>
          <cell r="G2406">
            <v>0</v>
          </cell>
          <cell r="H2406" t="str">
            <v>1st Q Actuals</v>
          </cell>
          <cell r="I2406" t="str">
            <v>Actuals</v>
          </cell>
          <cell r="J2406" t="str">
            <v>1st Quarter</v>
          </cell>
        </row>
        <row r="2407">
          <cell r="A2407">
            <v>265</v>
          </cell>
          <cell r="B2407">
            <v>133</v>
          </cell>
          <cell r="C2407" t="str">
            <v>NON-GF</v>
          </cell>
          <cell r="D2407" t="str">
            <v>4647</v>
          </cell>
          <cell r="E2407" t="str">
            <v>5002M</v>
          </cell>
          <cell r="F2407" t="str">
            <v>5002M</v>
          </cell>
          <cell r="G2407">
            <v>0</v>
          </cell>
          <cell r="H2407" t="str">
            <v>1st Q Actuals</v>
          </cell>
          <cell r="I2407" t="str">
            <v>Actuals</v>
          </cell>
          <cell r="J2407" t="str">
            <v>1st Quarter</v>
          </cell>
        </row>
        <row r="2408">
          <cell r="A2408">
            <v>266</v>
          </cell>
          <cell r="B2408">
            <v>132</v>
          </cell>
          <cell r="C2408" t="str">
            <v>NON-GF</v>
          </cell>
          <cell r="D2408" t="str">
            <v>4640</v>
          </cell>
          <cell r="E2408" t="str">
            <v>5010M</v>
          </cell>
          <cell r="F2408" t="str">
            <v>5010M.5014M</v>
          </cell>
          <cell r="G2408">
            <v>0</v>
          </cell>
          <cell r="H2408" t="str">
            <v>1st Q Actuals</v>
          </cell>
          <cell r="I2408" t="str">
            <v>Actuals</v>
          </cell>
          <cell r="J2408" t="str">
            <v>1st Quarter</v>
          </cell>
        </row>
        <row r="2409">
          <cell r="A2409">
            <v>267</v>
          </cell>
          <cell r="B2409">
            <v>132</v>
          </cell>
          <cell r="C2409" t="str">
            <v>NON-GF</v>
          </cell>
          <cell r="D2409" t="str">
            <v>4640</v>
          </cell>
          <cell r="E2409" t="str">
            <v>5010M</v>
          </cell>
          <cell r="F2409" t="str">
            <v>5010M.5018M</v>
          </cell>
          <cell r="G2409">
            <v>0</v>
          </cell>
          <cell r="H2409" t="str">
            <v>1st Q Actuals</v>
          </cell>
          <cell r="I2409" t="str">
            <v>Actuals</v>
          </cell>
          <cell r="J2409" t="str">
            <v>1st Quarter</v>
          </cell>
        </row>
        <row r="2410">
          <cell r="A2410">
            <v>1</v>
          </cell>
          <cell r="B2410">
            <v>8</v>
          </cell>
          <cell r="C2410" t="str">
            <v>GF</v>
          </cell>
          <cell r="D2410" t="str">
            <v>0010</v>
          </cell>
          <cell r="E2410" t="str">
            <v>0010</v>
          </cell>
          <cell r="F2410" t="str">
            <v>0010.1041</v>
          </cell>
          <cell r="G2410">
            <v>521926.08</v>
          </cell>
          <cell r="H2410" t="str">
            <v>2nd Q Actuals</v>
          </cell>
          <cell r="I2410" t="str">
            <v>Actuals</v>
          </cell>
          <cell r="J2410" t="str">
            <v>2nd Quarter</v>
          </cell>
        </row>
        <row r="2411">
          <cell r="A2411">
            <v>2</v>
          </cell>
          <cell r="B2411">
            <v>8</v>
          </cell>
          <cell r="C2411" t="str">
            <v>GF</v>
          </cell>
          <cell r="D2411" t="str">
            <v>0010</v>
          </cell>
          <cell r="E2411" t="str">
            <v>0010</v>
          </cell>
          <cell r="F2411" t="str">
            <v>0010.6661</v>
          </cell>
          <cell r="G2411">
            <v>523437.12</v>
          </cell>
          <cell r="H2411" t="str">
            <v>2nd Q Actuals</v>
          </cell>
          <cell r="I2411" t="str">
            <v>Actuals</v>
          </cell>
          <cell r="J2411" t="str">
            <v>2nd Quarter</v>
          </cell>
        </row>
        <row r="2412">
          <cell r="A2412">
            <v>3</v>
          </cell>
          <cell r="B2412">
            <v>8</v>
          </cell>
          <cell r="C2412" t="str">
            <v>GF</v>
          </cell>
          <cell r="D2412" t="str">
            <v>0010</v>
          </cell>
          <cell r="E2412" t="str">
            <v>0010</v>
          </cell>
          <cell r="F2412" t="str">
            <v>0010.6662</v>
          </cell>
          <cell r="G2412">
            <v>525156.48</v>
          </cell>
          <cell r="H2412" t="str">
            <v>2nd Q Actuals</v>
          </cell>
          <cell r="I2412" t="str">
            <v>Actuals</v>
          </cell>
          <cell r="J2412" t="str">
            <v>2nd Quarter</v>
          </cell>
        </row>
        <row r="2413">
          <cell r="A2413">
            <v>4</v>
          </cell>
          <cell r="B2413">
            <v>8</v>
          </cell>
          <cell r="C2413" t="str">
            <v>GF</v>
          </cell>
          <cell r="D2413" t="str">
            <v>0010</v>
          </cell>
          <cell r="E2413" t="str">
            <v>0010</v>
          </cell>
          <cell r="F2413" t="str">
            <v>0010.6663</v>
          </cell>
          <cell r="G2413">
            <v>505358.4</v>
          </cell>
          <cell r="H2413" t="str">
            <v>2nd Q Actuals</v>
          </cell>
          <cell r="I2413" t="str">
            <v>Actuals</v>
          </cell>
          <cell r="J2413" t="str">
            <v>2nd Quarter</v>
          </cell>
        </row>
        <row r="2414">
          <cell r="A2414">
            <v>5</v>
          </cell>
          <cell r="B2414">
            <v>8</v>
          </cell>
          <cell r="C2414" t="str">
            <v>GF</v>
          </cell>
          <cell r="D2414" t="str">
            <v>0010</v>
          </cell>
          <cell r="E2414" t="str">
            <v>0010</v>
          </cell>
          <cell r="F2414" t="str">
            <v>0010.6664</v>
          </cell>
          <cell r="G2414">
            <v>492556.8</v>
          </cell>
          <cell r="H2414" t="str">
            <v>2nd Q Actuals</v>
          </cell>
          <cell r="I2414" t="str">
            <v>Actuals</v>
          </cell>
          <cell r="J2414" t="str">
            <v>2nd Quarter</v>
          </cell>
        </row>
        <row r="2415">
          <cell r="A2415">
            <v>6</v>
          </cell>
          <cell r="B2415">
            <v>8</v>
          </cell>
          <cell r="C2415" t="str">
            <v>GF</v>
          </cell>
          <cell r="D2415" t="str">
            <v>0010</v>
          </cell>
          <cell r="E2415" t="str">
            <v>0010</v>
          </cell>
          <cell r="F2415" t="str">
            <v>0010.6665</v>
          </cell>
          <cell r="G2415">
            <v>515710.08</v>
          </cell>
          <cell r="H2415" t="str">
            <v>2nd Q Actuals</v>
          </cell>
          <cell r="I2415" t="str">
            <v>Actuals</v>
          </cell>
          <cell r="J2415" t="str">
            <v>2nd Quarter</v>
          </cell>
        </row>
        <row r="2416">
          <cell r="A2416">
            <v>7</v>
          </cell>
          <cell r="B2416">
            <v>8</v>
          </cell>
          <cell r="C2416" t="str">
            <v>GF</v>
          </cell>
          <cell r="D2416" t="str">
            <v>0010</v>
          </cell>
          <cell r="E2416" t="str">
            <v>0010</v>
          </cell>
          <cell r="F2416" t="str">
            <v>0010.6666</v>
          </cell>
          <cell r="G2416">
            <v>490908.48</v>
          </cell>
          <cell r="H2416" t="str">
            <v>2nd Q Actuals</v>
          </cell>
          <cell r="I2416" t="str">
            <v>Actuals</v>
          </cell>
          <cell r="J2416" t="str">
            <v>2nd Quarter</v>
          </cell>
        </row>
        <row r="2417">
          <cell r="A2417">
            <v>8</v>
          </cell>
          <cell r="B2417">
            <v>8</v>
          </cell>
          <cell r="C2417" t="str">
            <v>GF</v>
          </cell>
          <cell r="D2417" t="str">
            <v>0010</v>
          </cell>
          <cell r="E2417" t="str">
            <v>0010</v>
          </cell>
          <cell r="F2417" t="str">
            <v>0010.6667</v>
          </cell>
          <cell r="G2417">
            <v>512461.44</v>
          </cell>
          <cell r="H2417" t="str">
            <v>2nd Q Actuals</v>
          </cell>
          <cell r="I2417" t="str">
            <v>Actuals</v>
          </cell>
          <cell r="J2417" t="str">
            <v>2nd Quarter</v>
          </cell>
        </row>
        <row r="2418">
          <cell r="A2418">
            <v>9</v>
          </cell>
          <cell r="B2418">
            <v>8</v>
          </cell>
          <cell r="C2418" t="str">
            <v>GF</v>
          </cell>
          <cell r="D2418" t="str">
            <v>0010</v>
          </cell>
          <cell r="E2418" t="str">
            <v>0010</v>
          </cell>
          <cell r="F2418" t="str">
            <v>0010.6668</v>
          </cell>
          <cell r="G2418">
            <v>529025.28</v>
          </cell>
          <cell r="H2418" t="str">
            <v>2nd Q Actuals</v>
          </cell>
          <cell r="I2418" t="str">
            <v>Actuals</v>
          </cell>
          <cell r="J2418" t="str">
            <v>2nd Quarter</v>
          </cell>
        </row>
        <row r="2419">
          <cell r="A2419">
            <v>10</v>
          </cell>
          <cell r="B2419">
            <v>8</v>
          </cell>
          <cell r="C2419" t="str">
            <v>GF</v>
          </cell>
          <cell r="D2419" t="str">
            <v>0010</v>
          </cell>
          <cell r="E2419" t="str">
            <v>0010</v>
          </cell>
          <cell r="F2419" t="str">
            <v>0010.6669</v>
          </cell>
          <cell r="G2419">
            <v>2963948.16</v>
          </cell>
          <cell r="H2419" t="str">
            <v>2nd Q Actuals</v>
          </cell>
          <cell r="I2419" t="str">
            <v>Actuals</v>
          </cell>
          <cell r="J2419" t="str">
            <v>2nd Quarter</v>
          </cell>
        </row>
        <row r="2420">
          <cell r="A2420">
            <v>11</v>
          </cell>
          <cell r="B2420">
            <v>9</v>
          </cell>
          <cell r="C2420" t="str">
            <v>GF</v>
          </cell>
          <cell r="D2420" t="str">
            <v>0010</v>
          </cell>
          <cell r="E2420" t="str">
            <v>0020</v>
          </cell>
          <cell r="F2420" t="str">
            <v>0020.1043</v>
          </cell>
          <cell r="G2420">
            <v>5062995.84</v>
          </cell>
          <cell r="H2420" t="str">
            <v>2nd Q Actuals</v>
          </cell>
          <cell r="I2420" t="str">
            <v>Actuals</v>
          </cell>
          <cell r="J2420" t="str">
            <v>2nd Quarter</v>
          </cell>
        </row>
        <row r="2421">
          <cell r="A2421">
            <v>12</v>
          </cell>
          <cell r="B2421">
            <v>9</v>
          </cell>
          <cell r="C2421" t="str">
            <v>GF</v>
          </cell>
          <cell r="D2421" t="str">
            <v>0010</v>
          </cell>
          <cell r="E2421" t="str">
            <v>0020</v>
          </cell>
          <cell r="F2421" t="str">
            <v>0020.1046</v>
          </cell>
          <cell r="G2421">
            <v>449541.12</v>
          </cell>
          <cell r="H2421" t="str">
            <v>2nd Q Actuals</v>
          </cell>
          <cell r="I2421" t="str">
            <v>Actuals</v>
          </cell>
          <cell r="J2421" t="str">
            <v>2nd Quarter</v>
          </cell>
        </row>
        <row r="2422">
          <cell r="A2422">
            <v>13</v>
          </cell>
          <cell r="B2422">
            <v>108</v>
          </cell>
          <cell r="C2422" t="str">
            <v>NON-GF</v>
          </cell>
          <cell r="D2422" t="str">
            <v>5461</v>
          </cell>
          <cell r="E2422" t="str">
            <v>0023</v>
          </cell>
          <cell r="F2422" t="str">
            <v>0023</v>
          </cell>
          <cell r="G2422">
            <v>583736.64</v>
          </cell>
          <cell r="H2422" t="str">
            <v>2nd Q Actuals</v>
          </cell>
          <cell r="I2422" t="str">
            <v>Actuals</v>
          </cell>
          <cell r="J2422" t="str">
            <v>2nd Quarter</v>
          </cell>
        </row>
        <row r="2423">
          <cell r="A2423">
            <v>14</v>
          </cell>
          <cell r="B2423">
            <v>10</v>
          </cell>
          <cell r="C2423" t="str">
            <v>GF</v>
          </cell>
          <cell r="D2423" t="str">
            <v>0010</v>
          </cell>
          <cell r="E2423" t="str">
            <v>0030</v>
          </cell>
          <cell r="F2423" t="str">
            <v>0030</v>
          </cell>
          <cell r="G2423">
            <v>1529214.72</v>
          </cell>
          <cell r="H2423" t="str">
            <v>2nd Q Actuals</v>
          </cell>
          <cell r="I2423" t="str">
            <v>Actuals</v>
          </cell>
          <cell r="J2423" t="str">
            <v>2nd Quarter</v>
          </cell>
        </row>
        <row r="2424">
          <cell r="A2424">
            <v>15</v>
          </cell>
          <cell r="B2424">
            <v>11</v>
          </cell>
          <cell r="C2424" t="str">
            <v>GF</v>
          </cell>
          <cell r="D2424" t="str">
            <v>0010</v>
          </cell>
          <cell r="E2424" t="str">
            <v>0040</v>
          </cell>
          <cell r="F2424" t="str">
            <v>0040.1045</v>
          </cell>
          <cell r="G2424">
            <v>-16129.92</v>
          </cell>
          <cell r="H2424" t="str">
            <v>2nd Q Actuals</v>
          </cell>
          <cell r="I2424" t="str">
            <v>Actuals</v>
          </cell>
          <cell r="J2424" t="str">
            <v>2nd Quarter</v>
          </cell>
        </row>
        <row r="2425">
          <cell r="A2425">
            <v>16</v>
          </cell>
          <cell r="B2425">
            <v>11</v>
          </cell>
          <cell r="C2425" t="str">
            <v>GF</v>
          </cell>
          <cell r="D2425" t="str">
            <v>0010</v>
          </cell>
          <cell r="E2425" t="str">
            <v>0040</v>
          </cell>
          <cell r="F2425" t="str">
            <v>0040.6670</v>
          </cell>
          <cell r="G2425">
            <v>244317.12</v>
          </cell>
          <cell r="H2425" t="str">
            <v>2nd Q Actuals</v>
          </cell>
          <cell r="I2425" t="str">
            <v>Actuals</v>
          </cell>
          <cell r="J2425" t="str">
            <v>2nd Quarter</v>
          </cell>
        </row>
        <row r="2426">
          <cell r="A2426">
            <v>17</v>
          </cell>
          <cell r="B2426">
            <v>12</v>
          </cell>
          <cell r="C2426" t="str">
            <v>GF</v>
          </cell>
          <cell r="D2426" t="str">
            <v>0010</v>
          </cell>
          <cell r="E2426" t="str">
            <v>0050</v>
          </cell>
          <cell r="F2426" t="str">
            <v>0050.1047</v>
          </cell>
          <cell r="G2426">
            <v>856376.64</v>
          </cell>
          <cell r="H2426" t="str">
            <v>2nd Q Actuals</v>
          </cell>
          <cell r="I2426" t="str">
            <v>Actuals</v>
          </cell>
          <cell r="J2426" t="str">
            <v>2nd Quarter</v>
          </cell>
        </row>
        <row r="2427">
          <cell r="A2427">
            <v>18</v>
          </cell>
          <cell r="B2427">
            <v>12</v>
          </cell>
          <cell r="C2427" t="str">
            <v>GF</v>
          </cell>
          <cell r="D2427" t="str">
            <v>0010</v>
          </cell>
          <cell r="E2427" t="str">
            <v>0050</v>
          </cell>
          <cell r="F2427" t="str">
            <v>0050.1048</v>
          </cell>
          <cell r="G2427">
            <v>600481.92</v>
          </cell>
          <cell r="H2427" t="str">
            <v>2nd Q Actuals</v>
          </cell>
          <cell r="I2427" t="str">
            <v>Actuals</v>
          </cell>
          <cell r="J2427" t="str">
            <v>2nd Quarter</v>
          </cell>
        </row>
        <row r="2428">
          <cell r="A2428">
            <v>19</v>
          </cell>
          <cell r="B2428">
            <v>13</v>
          </cell>
          <cell r="C2428" t="str">
            <v>GF</v>
          </cell>
          <cell r="D2428" t="str">
            <v>0010</v>
          </cell>
          <cell r="E2428" t="str">
            <v>0060</v>
          </cell>
          <cell r="F2428" t="str">
            <v>0060</v>
          </cell>
          <cell r="G2428">
            <v>676230.72</v>
          </cell>
          <cell r="H2428" t="str">
            <v>2nd Q Actuals</v>
          </cell>
          <cell r="I2428" t="str">
            <v>Actuals</v>
          </cell>
          <cell r="J2428" t="str">
            <v>2nd Quarter</v>
          </cell>
        </row>
        <row r="2429">
          <cell r="A2429">
            <v>20</v>
          </cell>
          <cell r="B2429">
            <v>14</v>
          </cell>
          <cell r="C2429" t="str">
            <v>GF</v>
          </cell>
          <cell r="D2429" t="str">
            <v>0010</v>
          </cell>
          <cell r="E2429" t="str">
            <v>0070</v>
          </cell>
          <cell r="F2429" t="str">
            <v>0070</v>
          </cell>
          <cell r="G2429">
            <v>342760.32</v>
          </cell>
          <cell r="H2429" t="str">
            <v>2nd Q Actuals</v>
          </cell>
          <cell r="I2429" t="str">
            <v>Actuals</v>
          </cell>
          <cell r="J2429" t="str">
            <v>2nd Quarter</v>
          </cell>
        </row>
        <row r="2430">
          <cell r="A2430">
            <v>21</v>
          </cell>
          <cell r="B2430">
            <v>15</v>
          </cell>
          <cell r="C2430" t="str">
            <v>GF</v>
          </cell>
          <cell r="D2430" t="str">
            <v>0010</v>
          </cell>
          <cell r="E2430" t="str">
            <v>0085</v>
          </cell>
          <cell r="F2430" t="str">
            <v>0085</v>
          </cell>
          <cell r="G2430">
            <v>296545.92</v>
          </cell>
          <cell r="H2430" t="str">
            <v>2nd Q Actuals</v>
          </cell>
          <cell r="I2430" t="str">
            <v>Actuals</v>
          </cell>
          <cell r="J2430" t="str">
            <v>2nd Quarter</v>
          </cell>
        </row>
        <row r="2431">
          <cell r="A2431">
            <v>22</v>
          </cell>
          <cell r="B2431">
            <v>16</v>
          </cell>
          <cell r="C2431" t="str">
            <v>GF</v>
          </cell>
          <cell r="D2431" t="str">
            <v>0010</v>
          </cell>
          <cell r="E2431" t="str">
            <v>0087</v>
          </cell>
          <cell r="F2431" t="str">
            <v>0087</v>
          </cell>
          <cell r="G2431">
            <v>233336.64</v>
          </cell>
          <cell r="H2431" t="str">
            <v>2nd Q Actuals</v>
          </cell>
          <cell r="I2431" t="str">
            <v>Actuals</v>
          </cell>
          <cell r="J2431" t="str">
            <v>2nd Quarter</v>
          </cell>
        </row>
        <row r="2432">
          <cell r="A2432">
            <v>23</v>
          </cell>
          <cell r="B2432">
            <v>86</v>
          </cell>
          <cell r="C2432" t="str">
            <v>NON-GF</v>
          </cell>
          <cell r="D2432" t="str">
            <v>1391</v>
          </cell>
          <cell r="E2432" t="str">
            <v>0091</v>
          </cell>
          <cell r="F2432" t="str">
            <v>0091</v>
          </cell>
          <cell r="G2432">
            <v>309692.16</v>
          </cell>
          <cell r="H2432" t="str">
            <v>2nd Q Actuals</v>
          </cell>
          <cell r="I2432" t="str">
            <v>Actuals</v>
          </cell>
          <cell r="J2432" t="str">
            <v>2nd Quarter</v>
          </cell>
        </row>
        <row r="2433">
          <cell r="A2433">
            <v>24</v>
          </cell>
          <cell r="B2433">
            <v>17</v>
          </cell>
          <cell r="C2433" t="str">
            <v>GF</v>
          </cell>
          <cell r="D2433" t="str">
            <v>0010</v>
          </cell>
          <cell r="E2433" t="str">
            <v>0110</v>
          </cell>
          <cell r="F2433" t="str">
            <v>0110</v>
          </cell>
          <cell r="G2433">
            <v>10534887.36</v>
          </cell>
          <cell r="H2433" t="str">
            <v>2nd Q Actuals</v>
          </cell>
          <cell r="I2433" t="str">
            <v>Actuals</v>
          </cell>
          <cell r="J2433" t="str">
            <v>2nd Quarter</v>
          </cell>
        </row>
        <row r="2434">
          <cell r="A2434">
            <v>25</v>
          </cell>
          <cell r="B2434">
            <v>72</v>
          </cell>
          <cell r="C2434" t="str">
            <v>NON-GF</v>
          </cell>
          <cell r="D2434" t="str">
            <v>1141</v>
          </cell>
          <cell r="E2434" t="str">
            <v>0117</v>
          </cell>
          <cell r="F2434" t="str">
            <v>0117.9759</v>
          </cell>
          <cell r="G2434">
            <v>1258931.52</v>
          </cell>
          <cell r="H2434" t="str">
            <v>2nd Q Actuals</v>
          </cell>
          <cell r="I2434" t="str">
            <v>Actuals</v>
          </cell>
          <cell r="J2434" t="str">
            <v>2nd Quarter</v>
          </cell>
        </row>
        <row r="2435">
          <cell r="A2435">
            <v>26</v>
          </cell>
          <cell r="B2435">
            <v>72</v>
          </cell>
          <cell r="C2435" t="str">
            <v>NON-GF</v>
          </cell>
          <cell r="D2435" t="str">
            <v>1141</v>
          </cell>
          <cell r="E2435" t="str">
            <v>0117</v>
          </cell>
          <cell r="F2435" t="str">
            <v>0117.9770</v>
          </cell>
          <cell r="G2435">
            <v>11147245.44</v>
          </cell>
          <cell r="H2435" t="str">
            <v>2nd Q Actuals</v>
          </cell>
          <cell r="I2435" t="str">
            <v>Actuals</v>
          </cell>
          <cell r="J2435" t="str">
            <v>2nd Quarter</v>
          </cell>
        </row>
        <row r="2436">
          <cell r="A2436">
            <v>27</v>
          </cell>
          <cell r="B2436">
            <v>73</v>
          </cell>
          <cell r="C2436" t="str">
            <v>NON-GF</v>
          </cell>
          <cell r="D2436" t="str">
            <v>1142</v>
          </cell>
          <cell r="E2436" t="str">
            <v>0118</v>
          </cell>
          <cell r="F2436" t="str">
            <v>0118.9775</v>
          </cell>
          <cell r="G2436">
            <v>2459966.4</v>
          </cell>
          <cell r="H2436" t="str">
            <v>2nd Q Actuals</v>
          </cell>
          <cell r="I2436" t="str">
            <v>Actuals</v>
          </cell>
          <cell r="J2436" t="str">
            <v>2nd Quarter</v>
          </cell>
        </row>
        <row r="2437">
          <cell r="A2437">
            <v>28</v>
          </cell>
          <cell r="B2437">
            <v>73</v>
          </cell>
          <cell r="C2437" t="str">
            <v>NON-GF</v>
          </cell>
          <cell r="D2437" t="str">
            <v>1142</v>
          </cell>
          <cell r="E2437" t="str">
            <v>0118</v>
          </cell>
          <cell r="F2437" t="str">
            <v>0118.9786</v>
          </cell>
          <cell r="G2437">
            <v>3490083.84</v>
          </cell>
          <cell r="H2437" t="str">
            <v>2nd Q Actuals</v>
          </cell>
          <cell r="I2437" t="str">
            <v>Actuals</v>
          </cell>
          <cell r="J2437" t="str">
            <v>2nd Quarter</v>
          </cell>
        </row>
        <row r="2438">
          <cell r="A2438">
            <v>29</v>
          </cell>
          <cell r="B2438">
            <v>18</v>
          </cell>
          <cell r="C2438" t="str">
            <v>GF</v>
          </cell>
          <cell r="D2438" t="str">
            <v>0010</v>
          </cell>
          <cell r="E2438" t="str">
            <v>0120</v>
          </cell>
          <cell r="F2438" t="str">
            <v>0120</v>
          </cell>
          <cell r="G2438">
            <v>0</v>
          </cell>
          <cell r="H2438" t="str">
            <v>2nd Q Actuals</v>
          </cell>
          <cell r="I2438" t="str">
            <v>Actuals</v>
          </cell>
          <cell r="J2438" t="str">
            <v>2nd Quarter</v>
          </cell>
        </row>
        <row r="2439">
          <cell r="A2439">
            <v>30</v>
          </cell>
          <cell r="B2439">
            <v>134</v>
          </cell>
          <cell r="C2439" t="str">
            <v>NON-GF</v>
          </cell>
          <cell r="D2439" t="str">
            <v>5441</v>
          </cell>
          <cell r="E2439" t="str">
            <v>0137</v>
          </cell>
          <cell r="F2439" t="str">
            <v>0137</v>
          </cell>
          <cell r="G2439">
            <v>0</v>
          </cell>
          <cell r="H2439" t="str">
            <v>2nd Q Actuals</v>
          </cell>
          <cell r="I2439" t="str">
            <v>Actuals</v>
          </cell>
          <cell r="J2439" t="str">
            <v>2nd Quarter</v>
          </cell>
        </row>
        <row r="2440">
          <cell r="A2440">
            <v>31</v>
          </cell>
          <cell r="B2440">
            <v>107</v>
          </cell>
          <cell r="C2440" t="str">
            <v>NON-GF</v>
          </cell>
          <cell r="D2440" t="str">
            <v>5450</v>
          </cell>
          <cell r="E2440" t="str">
            <v>0138</v>
          </cell>
          <cell r="F2440" t="str">
            <v>0138.6800M</v>
          </cell>
          <cell r="G2440">
            <v>3481978.56</v>
          </cell>
          <cell r="H2440" t="str">
            <v>2nd Q Actuals</v>
          </cell>
          <cell r="I2440" t="str">
            <v>Actuals</v>
          </cell>
          <cell r="J2440" t="str">
            <v>2nd Quarter</v>
          </cell>
        </row>
        <row r="2441">
          <cell r="A2441">
            <v>32</v>
          </cell>
          <cell r="B2441">
            <v>107</v>
          </cell>
          <cell r="C2441" t="str">
            <v>NON-GF</v>
          </cell>
          <cell r="D2441" t="str">
            <v>5450</v>
          </cell>
          <cell r="E2441" t="str">
            <v>0138</v>
          </cell>
          <cell r="F2441" t="str">
            <v>0138.6810M</v>
          </cell>
          <cell r="G2441">
            <v>4929752.64</v>
          </cell>
          <cell r="H2441" t="str">
            <v>2nd Q Actuals</v>
          </cell>
          <cell r="I2441" t="str">
            <v>Actuals</v>
          </cell>
          <cell r="J2441" t="str">
            <v>2nd Quarter</v>
          </cell>
        </row>
        <row r="2442">
          <cell r="A2442">
            <v>33</v>
          </cell>
          <cell r="B2442">
            <v>107</v>
          </cell>
          <cell r="C2442" t="str">
            <v>NON-GF</v>
          </cell>
          <cell r="D2442" t="str">
            <v>5450</v>
          </cell>
          <cell r="E2442" t="str">
            <v>0138</v>
          </cell>
          <cell r="F2442" t="str">
            <v>0138.6820M</v>
          </cell>
          <cell r="G2442">
            <v>5185092.48</v>
          </cell>
          <cell r="H2442" t="str">
            <v>2nd Q Actuals</v>
          </cell>
          <cell r="I2442" t="str">
            <v>Actuals</v>
          </cell>
          <cell r="J2442" t="str">
            <v>2nd Quarter</v>
          </cell>
        </row>
        <row r="2443">
          <cell r="A2443">
            <v>34</v>
          </cell>
          <cell r="B2443">
            <v>107</v>
          </cell>
          <cell r="C2443" t="str">
            <v>NON-GF</v>
          </cell>
          <cell r="D2443" t="str">
            <v>5450</v>
          </cell>
          <cell r="E2443" t="str">
            <v>0138</v>
          </cell>
          <cell r="F2443" t="str">
            <v>0138.6830M</v>
          </cell>
          <cell r="G2443">
            <v>3975401.28</v>
          </cell>
          <cell r="H2443" t="str">
            <v>2nd Q Actuals</v>
          </cell>
          <cell r="I2443" t="str">
            <v>Actuals</v>
          </cell>
          <cell r="J2443" t="str">
            <v>2nd Quarter</v>
          </cell>
        </row>
        <row r="2444">
          <cell r="A2444">
            <v>35</v>
          </cell>
          <cell r="B2444">
            <v>107</v>
          </cell>
          <cell r="C2444" t="str">
            <v>NON-GF</v>
          </cell>
          <cell r="D2444" t="str">
            <v>5450</v>
          </cell>
          <cell r="E2444" t="str">
            <v>0138</v>
          </cell>
          <cell r="F2444" t="str">
            <v>0138.6850M</v>
          </cell>
          <cell r="G2444">
            <v>4127677.44</v>
          </cell>
          <cell r="H2444" t="str">
            <v>2nd Q Actuals</v>
          </cell>
          <cell r="I2444" t="str">
            <v>Actuals</v>
          </cell>
          <cell r="J2444" t="str">
            <v>2nd Quarter</v>
          </cell>
        </row>
        <row r="2445">
          <cell r="A2445">
            <v>36</v>
          </cell>
          <cell r="B2445">
            <v>19</v>
          </cell>
          <cell r="C2445" t="str">
            <v>GF</v>
          </cell>
          <cell r="D2445" t="str">
            <v>0010</v>
          </cell>
          <cell r="E2445" t="str">
            <v>0140</v>
          </cell>
          <cell r="F2445" t="str">
            <v>0140</v>
          </cell>
          <cell r="G2445">
            <v>3746878.08</v>
          </cell>
          <cell r="H2445" t="str">
            <v>2nd Q Actuals</v>
          </cell>
          <cell r="I2445" t="str">
            <v>Actuals</v>
          </cell>
          <cell r="J2445" t="str">
            <v>2nd Quarter</v>
          </cell>
        </row>
        <row r="2446">
          <cell r="A2446">
            <v>37</v>
          </cell>
          <cell r="B2446">
            <v>20</v>
          </cell>
          <cell r="C2446" t="str">
            <v>GF</v>
          </cell>
          <cell r="D2446" t="str">
            <v>0010</v>
          </cell>
          <cell r="E2446" t="str">
            <v>0150</v>
          </cell>
          <cell r="F2446" t="str">
            <v>0150</v>
          </cell>
          <cell r="G2446">
            <v>24880486.08</v>
          </cell>
          <cell r="H2446" t="str">
            <v>2nd Q Actuals</v>
          </cell>
          <cell r="I2446" t="str">
            <v>Actuals</v>
          </cell>
          <cell r="J2446" t="str">
            <v>2nd Quarter</v>
          </cell>
        </row>
        <row r="2447">
          <cell r="A2447">
            <v>38</v>
          </cell>
          <cell r="B2447">
            <v>113</v>
          </cell>
          <cell r="C2447" t="str">
            <v>NON-GF</v>
          </cell>
          <cell r="D2447" t="str">
            <v>5520</v>
          </cell>
          <cell r="E2447" t="str">
            <v>0154</v>
          </cell>
          <cell r="F2447" t="str">
            <v>0154</v>
          </cell>
          <cell r="G2447">
            <v>3443538.24</v>
          </cell>
          <cell r="H2447" t="str">
            <v>2nd Q Actuals</v>
          </cell>
          <cell r="I2447" t="str">
            <v>Actuals</v>
          </cell>
          <cell r="J2447" t="str">
            <v>2nd Quarter</v>
          </cell>
        </row>
        <row r="2448">
          <cell r="A2448">
            <v>39</v>
          </cell>
          <cell r="B2448">
            <v>21</v>
          </cell>
          <cell r="C2448" t="str">
            <v>GF</v>
          </cell>
          <cell r="D2448" t="str">
            <v>0010</v>
          </cell>
          <cell r="E2448" t="str">
            <v>0180</v>
          </cell>
          <cell r="F2448" t="str">
            <v>0180</v>
          </cell>
          <cell r="G2448">
            <v>9699197.76</v>
          </cell>
          <cell r="H2448" t="str">
            <v>2nd Q Actuals</v>
          </cell>
          <cell r="I2448" t="str">
            <v>Actuals</v>
          </cell>
          <cell r="J2448" t="str">
            <v>2nd Quarter</v>
          </cell>
        </row>
        <row r="2449">
          <cell r="A2449">
            <v>40</v>
          </cell>
          <cell r="B2449">
            <v>22</v>
          </cell>
          <cell r="C2449" t="str">
            <v>GF</v>
          </cell>
          <cell r="D2449" t="str">
            <v>0010</v>
          </cell>
          <cell r="E2449" t="str">
            <v>0200</v>
          </cell>
          <cell r="F2449" t="str">
            <v>0200.1938</v>
          </cell>
          <cell r="G2449">
            <v>32549264.64</v>
          </cell>
          <cell r="H2449" t="str">
            <v>2nd Q Actuals</v>
          </cell>
          <cell r="I2449" t="str">
            <v>Actuals</v>
          </cell>
          <cell r="J2449" t="str">
            <v>2nd Quarter</v>
          </cell>
        </row>
        <row r="2450">
          <cell r="A2450">
            <v>41</v>
          </cell>
          <cell r="B2450">
            <v>22</v>
          </cell>
          <cell r="C2450" t="str">
            <v>GF</v>
          </cell>
          <cell r="D2450" t="str">
            <v>0010</v>
          </cell>
          <cell r="E2450" t="str">
            <v>0200</v>
          </cell>
          <cell r="F2450" t="str">
            <v>0200.1943</v>
          </cell>
          <cell r="G2450">
            <v>33842118.72</v>
          </cell>
          <cell r="H2450" t="str">
            <v>2nd Q Actuals</v>
          </cell>
          <cell r="I2450" t="str">
            <v>Actuals</v>
          </cell>
          <cell r="J2450" t="str">
            <v>2nd Quarter</v>
          </cell>
        </row>
        <row r="2451">
          <cell r="A2451">
            <v>42</v>
          </cell>
          <cell r="B2451">
            <v>22</v>
          </cell>
          <cell r="C2451" t="str">
            <v>GF</v>
          </cell>
          <cell r="D2451" t="str">
            <v>0010</v>
          </cell>
          <cell r="E2451" t="str">
            <v>0200</v>
          </cell>
          <cell r="F2451" t="str">
            <v>0200.1954</v>
          </cell>
          <cell r="G2451">
            <v>25703499.84</v>
          </cell>
          <cell r="H2451" t="str">
            <v>2nd Q Actuals</v>
          </cell>
          <cell r="I2451" t="str">
            <v>Actuals</v>
          </cell>
          <cell r="J2451" t="str">
            <v>2nd Quarter</v>
          </cell>
        </row>
        <row r="2452">
          <cell r="A2452">
            <v>43</v>
          </cell>
          <cell r="B2452">
            <v>22</v>
          </cell>
          <cell r="C2452" t="str">
            <v>GF</v>
          </cell>
          <cell r="D2452" t="str">
            <v>0010</v>
          </cell>
          <cell r="E2452" t="str">
            <v>0200</v>
          </cell>
          <cell r="F2452" t="str">
            <v>0200.8331</v>
          </cell>
          <cell r="G2452">
            <v>13480421.76</v>
          </cell>
          <cell r="H2452" t="str">
            <v>2nd Q Actuals</v>
          </cell>
          <cell r="I2452" t="str">
            <v>Actuals</v>
          </cell>
          <cell r="J2452" t="str">
            <v>2nd Quarter</v>
          </cell>
        </row>
        <row r="2453">
          <cell r="A2453">
            <v>44</v>
          </cell>
          <cell r="B2453">
            <v>22</v>
          </cell>
          <cell r="C2453" t="str">
            <v>GF</v>
          </cell>
          <cell r="D2453" t="str">
            <v>0010</v>
          </cell>
          <cell r="E2453" t="str">
            <v>0200</v>
          </cell>
          <cell r="F2453" t="str">
            <v>0200.8340</v>
          </cell>
          <cell r="G2453">
            <v>2053533.12</v>
          </cell>
          <cell r="H2453" t="str">
            <v>2nd Q Actuals</v>
          </cell>
          <cell r="I2453" t="str">
            <v>Actuals</v>
          </cell>
          <cell r="J2453" t="str">
            <v>2nd Quarter</v>
          </cell>
        </row>
        <row r="2454">
          <cell r="A2454">
            <v>45</v>
          </cell>
          <cell r="B2454">
            <v>22</v>
          </cell>
          <cell r="C2454" t="str">
            <v>GF</v>
          </cell>
          <cell r="D2454" t="str">
            <v>0010</v>
          </cell>
          <cell r="E2454" t="str">
            <v>0200</v>
          </cell>
          <cell r="F2454" t="str">
            <v>0200.8341</v>
          </cell>
          <cell r="G2454">
            <v>4639116.48</v>
          </cell>
          <cell r="H2454" t="str">
            <v>2nd Q Actuals</v>
          </cell>
          <cell r="I2454" t="str">
            <v>Actuals</v>
          </cell>
          <cell r="J2454" t="str">
            <v>2nd Quarter</v>
          </cell>
        </row>
        <row r="2455">
          <cell r="A2455">
            <v>46</v>
          </cell>
          <cell r="B2455">
            <v>22</v>
          </cell>
          <cell r="C2455" t="str">
            <v>GF</v>
          </cell>
          <cell r="D2455" t="str">
            <v>0010</v>
          </cell>
          <cell r="E2455" t="str">
            <v>0200</v>
          </cell>
          <cell r="F2455" t="str">
            <v>0200.8342</v>
          </cell>
          <cell r="G2455">
            <v>7741376.64</v>
          </cell>
          <cell r="H2455" t="str">
            <v>2nd Q Actuals</v>
          </cell>
          <cell r="I2455" t="str">
            <v>Actuals</v>
          </cell>
          <cell r="J2455" t="str">
            <v>2nd Quarter</v>
          </cell>
        </row>
        <row r="2456">
          <cell r="A2456">
            <v>47</v>
          </cell>
          <cell r="B2456">
            <v>22</v>
          </cell>
          <cell r="C2456" t="str">
            <v>GF</v>
          </cell>
          <cell r="D2456" t="str">
            <v>0010</v>
          </cell>
          <cell r="E2456" t="str">
            <v>0200</v>
          </cell>
          <cell r="F2456" t="str">
            <v>0200.8350</v>
          </cell>
          <cell r="G2456">
            <v>6712775.04</v>
          </cell>
          <cell r="H2456" t="str">
            <v>2nd Q Actuals</v>
          </cell>
          <cell r="I2456" t="str">
            <v>Actuals</v>
          </cell>
          <cell r="J2456" t="str">
            <v>2nd Quarter</v>
          </cell>
        </row>
        <row r="2457">
          <cell r="A2457">
            <v>48</v>
          </cell>
          <cell r="B2457">
            <v>22</v>
          </cell>
          <cell r="C2457" t="str">
            <v>GF</v>
          </cell>
          <cell r="D2457" t="str">
            <v>0010</v>
          </cell>
          <cell r="E2457" t="str">
            <v>0200</v>
          </cell>
          <cell r="F2457" t="str">
            <v>0200.8360</v>
          </cell>
          <cell r="G2457">
            <v>826727.04</v>
          </cell>
          <cell r="H2457" t="str">
            <v>2nd Q Actuals</v>
          </cell>
          <cell r="I2457" t="str">
            <v>Actuals</v>
          </cell>
          <cell r="J2457" t="str">
            <v>2nd Quarter</v>
          </cell>
        </row>
        <row r="2458">
          <cell r="A2458">
            <v>49</v>
          </cell>
          <cell r="B2458">
            <v>23</v>
          </cell>
          <cell r="C2458" t="str">
            <v>GF</v>
          </cell>
          <cell r="D2458" t="str">
            <v>0010</v>
          </cell>
          <cell r="E2458" t="str">
            <v>0205</v>
          </cell>
          <cell r="F2458" t="str">
            <v>0205</v>
          </cell>
          <cell r="G2458">
            <v>18761426.88</v>
          </cell>
          <cell r="H2458" t="str">
            <v>2nd Q Actuals</v>
          </cell>
          <cell r="I2458" t="str">
            <v>Actuals</v>
          </cell>
          <cell r="J2458" t="str">
            <v>2nd Quarter</v>
          </cell>
        </row>
        <row r="2459">
          <cell r="A2459">
            <v>50</v>
          </cell>
          <cell r="B2459">
            <v>78</v>
          </cell>
          <cell r="C2459" t="str">
            <v>NON-GF</v>
          </cell>
          <cell r="D2459" t="str">
            <v>1220</v>
          </cell>
          <cell r="E2459" t="str">
            <v>0208</v>
          </cell>
          <cell r="F2459" t="str">
            <v>0208</v>
          </cell>
          <cell r="G2459">
            <v>2773410.24</v>
          </cell>
          <cell r="H2459" t="str">
            <v>2nd Q Actuals</v>
          </cell>
          <cell r="I2459" t="str">
            <v>Actuals</v>
          </cell>
          <cell r="J2459" t="str">
            <v>2nd Quarter</v>
          </cell>
        </row>
        <row r="2460">
          <cell r="A2460">
            <v>51</v>
          </cell>
          <cell r="B2460">
            <v>103</v>
          </cell>
          <cell r="C2460" t="str">
            <v>NON-GF</v>
          </cell>
          <cell r="D2460" t="str">
            <v>4501</v>
          </cell>
          <cell r="E2460" t="str">
            <v>0213</v>
          </cell>
          <cell r="F2460" t="str">
            <v>0213</v>
          </cell>
          <cell r="G2460">
            <v>11414242.559999999</v>
          </cell>
          <cell r="H2460" t="str">
            <v>2nd Q Actuals</v>
          </cell>
          <cell r="I2460" t="str">
            <v>Actuals</v>
          </cell>
          <cell r="J2460" t="str">
            <v>2nd Quarter</v>
          </cell>
        </row>
        <row r="2461">
          <cell r="A2461">
            <v>52</v>
          </cell>
          <cell r="B2461">
            <v>74</v>
          </cell>
          <cell r="C2461" t="str">
            <v>NON-GF</v>
          </cell>
          <cell r="D2461" t="str">
            <v>1170</v>
          </cell>
          <cell r="E2461" t="str">
            <v>0301</v>
          </cell>
          <cell r="F2461" t="str">
            <v>0301</v>
          </cell>
          <cell r="G2461">
            <v>836510.4</v>
          </cell>
          <cell r="H2461" t="str">
            <v>2nd Q Actuals</v>
          </cell>
          <cell r="I2461" t="str">
            <v>Actuals</v>
          </cell>
          <cell r="J2461" t="str">
            <v>2nd Quarter</v>
          </cell>
        </row>
        <row r="2462">
          <cell r="A2462">
            <v>53</v>
          </cell>
          <cell r="B2462">
            <v>84</v>
          </cell>
          <cell r="C2462" t="str">
            <v>NON-GF</v>
          </cell>
          <cell r="D2462" t="str">
            <v>1340</v>
          </cell>
          <cell r="E2462" t="str">
            <v>0325</v>
          </cell>
          <cell r="F2462" t="str">
            <v>0325.3400</v>
          </cell>
          <cell r="G2462">
            <v>7176325.4399999995</v>
          </cell>
          <cell r="H2462" t="str">
            <v>2nd Q Actuals</v>
          </cell>
          <cell r="I2462" t="str">
            <v>Actuals</v>
          </cell>
          <cell r="J2462" t="str">
            <v>2nd Quarter</v>
          </cell>
        </row>
        <row r="2463">
          <cell r="A2463">
            <v>54</v>
          </cell>
          <cell r="B2463">
            <v>84</v>
          </cell>
          <cell r="C2463" t="str">
            <v>NON-GF</v>
          </cell>
          <cell r="D2463" t="str">
            <v>1340</v>
          </cell>
          <cell r="E2463" t="str">
            <v>0325</v>
          </cell>
          <cell r="F2463" t="str">
            <v>0325.3408</v>
          </cell>
          <cell r="G2463">
            <v>7085283.84</v>
          </cell>
          <cell r="H2463" t="str">
            <v>2nd Q Actuals</v>
          </cell>
          <cell r="I2463" t="str">
            <v>Actuals</v>
          </cell>
          <cell r="J2463" t="str">
            <v>2nd Quarter</v>
          </cell>
        </row>
        <row r="2464">
          <cell r="A2464">
            <v>55</v>
          </cell>
          <cell r="B2464">
            <v>84</v>
          </cell>
          <cell r="C2464" t="str">
            <v>NON-GF</v>
          </cell>
          <cell r="D2464" t="str">
            <v>1340</v>
          </cell>
          <cell r="E2464" t="str">
            <v>0325</v>
          </cell>
          <cell r="F2464" t="str">
            <v>0325.3424</v>
          </cell>
          <cell r="G2464">
            <v>22115.52</v>
          </cell>
          <cell r="H2464" t="str">
            <v>2nd Q Actuals</v>
          </cell>
          <cell r="I2464" t="str">
            <v>Actuals</v>
          </cell>
          <cell r="J2464" t="str">
            <v>2nd Quarter</v>
          </cell>
        </row>
        <row r="2465">
          <cell r="A2465">
            <v>56</v>
          </cell>
          <cell r="B2465">
            <v>84</v>
          </cell>
          <cell r="C2465" t="str">
            <v>NON-GF</v>
          </cell>
          <cell r="D2465" t="str">
            <v>1340</v>
          </cell>
          <cell r="E2465" t="str">
            <v>0325</v>
          </cell>
          <cell r="F2465" t="str">
            <v>0325.3427</v>
          </cell>
          <cell r="G2465">
            <v>5897990.399999999</v>
          </cell>
          <cell r="H2465" t="str">
            <v>2nd Q Actuals</v>
          </cell>
          <cell r="I2465" t="str">
            <v>Actuals</v>
          </cell>
          <cell r="J2465" t="str">
            <v>2nd Quarter</v>
          </cell>
        </row>
        <row r="2466">
          <cell r="A2466">
            <v>57</v>
          </cell>
          <cell r="B2466">
            <v>84</v>
          </cell>
          <cell r="C2466" t="str">
            <v>NON-GF</v>
          </cell>
          <cell r="D2466" t="str">
            <v>1340</v>
          </cell>
          <cell r="E2466" t="str">
            <v>0325</v>
          </cell>
          <cell r="F2466" t="str">
            <v>0325.3450</v>
          </cell>
          <cell r="G2466">
            <v>6457824.96</v>
          </cell>
          <cell r="H2466" t="str">
            <v>2nd Q Actuals</v>
          </cell>
          <cell r="I2466" t="str">
            <v>Actuals</v>
          </cell>
          <cell r="J2466" t="str">
            <v>2nd Quarter</v>
          </cell>
        </row>
        <row r="2467">
          <cell r="A2467">
            <v>58</v>
          </cell>
          <cell r="B2467">
            <v>100</v>
          </cell>
          <cell r="C2467" t="str">
            <v>NON-GF</v>
          </cell>
          <cell r="D2467" t="str">
            <v>2460</v>
          </cell>
          <cell r="E2467" t="str">
            <v>0350</v>
          </cell>
          <cell r="F2467" t="str">
            <v>0350.9650</v>
          </cell>
          <cell r="G2467">
            <v>4408512</v>
          </cell>
          <cell r="H2467" t="str">
            <v>2nd Q Actuals</v>
          </cell>
          <cell r="I2467" t="str">
            <v>Actuals</v>
          </cell>
          <cell r="J2467" t="str">
            <v>2nd Quarter</v>
          </cell>
        </row>
        <row r="2468">
          <cell r="A2468">
            <v>59</v>
          </cell>
          <cell r="B2468">
            <v>100</v>
          </cell>
          <cell r="C2468" t="str">
            <v>NON-GF</v>
          </cell>
          <cell r="D2468" t="str">
            <v>2460</v>
          </cell>
          <cell r="E2468" t="str">
            <v>0350</v>
          </cell>
          <cell r="F2468" t="str">
            <v>0350.9653</v>
          </cell>
          <cell r="G2468">
            <v>9551336.639999999</v>
          </cell>
          <cell r="H2468" t="str">
            <v>2nd Q Actuals</v>
          </cell>
          <cell r="I2468" t="str">
            <v>Actuals</v>
          </cell>
          <cell r="J2468" t="str">
            <v>2nd Quarter</v>
          </cell>
        </row>
        <row r="2469">
          <cell r="A2469">
            <v>60</v>
          </cell>
          <cell r="B2469">
            <v>100</v>
          </cell>
          <cell r="C2469" t="str">
            <v>NON-GF</v>
          </cell>
          <cell r="D2469" t="str">
            <v>2460</v>
          </cell>
          <cell r="E2469" t="str">
            <v>0350</v>
          </cell>
          <cell r="F2469" t="str">
            <v>0350.9656</v>
          </cell>
          <cell r="G2469">
            <v>590737.92</v>
          </cell>
          <cell r="H2469" t="str">
            <v>2nd Q Actuals</v>
          </cell>
          <cell r="I2469" t="str">
            <v>Actuals</v>
          </cell>
          <cell r="J2469" t="str">
            <v>2nd Quarter</v>
          </cell>
        </row>
        <row r="2470">
          <cell r="A2470">
            <v>61</v>
          </cell>
          <cell r="B2470">
            <v>82</v>
          </cell>
          <cell r="C2470" t="str">
            <v>NON-GF</v>
          </cell>
          <cell r="D2470" t="str">
            <v>1290</v>
          </cell>
          <cell r="E2470" t="str">
            <v>0355</v>
          </cell>
          <cell r="F2470" t="str">
            <v>0355</v>
          </cell>
          <cell r="G2470">
            <v>540078.72</v>
          </cell>
          <cell r="H2470" t="str">
            <v>2nd Q Actuals</v>
          </cell>
          <cell r="I2470" t="str">
            <v>Actuals</v>
          </cell>
          <cell r="J2470" t="str">
            <v>2nd Quarter</v>
          </cell>
        </row>
        <row r="2471">
          <cell r="A2471">
            <v>62</v>
          </cell>
          <cell r="B2471">
            <v>101</v>
          </cell>
          <cell r="C2471" t="str">
            <v>NON-GF</v>
          </cell>
          <cell r="D2471" t="str">
            <v>4040</v>
          </cell>
          <cell r="E2471" t="str">
            <v>0381</v>
          </cell>
          <cell r="F2471" t="str">
            <v>0381.3115</v>
          </cell>
          <cell r="G2471">
            <v>1317027.84</v>
          </cell>
          <cell r="H2471" t="str">
            <v>2nd Q Actuals</v>
          </cell>
          <cell r="I2471" t="str">
            <v>Actuals</v>
          </cell>
          <cell r="J2471" t="str">
            <v>2nd Quarter</v>
          </cell>
        </row>
        <row r="2472">
          <cell r="A2472">
            <v>63</v>
          </cell>
          <cell r="B2472">
            <v>101</v>
          </cell>
          <cell r="C2472" t="str">
            <v>NON-GF</v>
          </cell>
          <cell r="D2472" t="str">
            <v>4040</v>
          </cell>
          <cell r="E2472" t="str">
            <v>0381</v>
          </cell>
          <cell r="F2472" t="str">
            <v>0381.3124</v>
          </cell>
          <cell r="G2472">
            <v>4036800.96</v>
          </cell>
          <cell r="H2472" t="str">
            <v>2nd Q Actuals</v>
          </cell>
          <cell r="I2472" t="str">
            <v>Actuals</v>
          </cell>
          <cell r="J2472" t="str">
            <v>2nd Quarter</v>
          </cell>
        </row>
        <row r="2473">
          <cell r="A2473">
            <v>64</v>
          </cell>
          <cell r="B2473">
            <v>101</v>
          </cell>
          <cell r="C2473" t="str">
            <v>NON-GF</v>
          </cell>
          <cell r="D2473" t="str">
            <v>4040</v>
          </cell>
          <cell r="E2473" t="str">
            <v>0381</v>
          </cell>
          <cell r="F2473" t="str">
            <v>0381.7070</v>
          </cell>
          <cell r="G2473">
            <v>1658704.32</v>
          </cell>
          <cell r="H2473" t="str">
            <v>2nd Q Actuals</v>
          </cell>
          <cell r="I2473" t="str">
            <v>Actuals</v>
          </cell>
          <cell r="J2473" t="str">
            <v>2nd Quarter</v>
          </cell>
        </row>
        <row r="2474">
          <cell r="A2474">
            <v>65</v>
          </cell>
          <cell r="B2474">
            <v>83</v>
          </cell>
          <cell r="C2474" t="str">
            <v>NON-GF</v>
          </cell>
          <cell r="D2474" t="str">
            <v>1311</v>
          </cell>
          <cell r="E2474" t="str">
            <v>0384</v>
          </cell>
          <cell r="F2474" t="str">
            <v>0384</v>
          </cell>
          <cell r="G2474">
            <v>1263161.28</v>
          </cell>
          <cell r="H2474" t="str">
            <v>2nd Q Actuals</v>
          </cell>
          <cell r="I2474" t="str">
            <v>Actuals</v>
          </cell>
          <cell r="J2474" t="str">
            <v>2nd Quarter</v>
          </cell>
        </row>
        <row r="2475">
          <cell r="A2475">
            <v>66</v>
          </cell>
          <cell r="B2475">
            <v>24</v>
          </cell>
          <cell r="C2475" t="str">
            <v>GF</v>
          </cell>
          <cell r="D2475" t="str">
            <v>0010</v>
          </cell>
          <cell r="E2475" t="str">
            <v>0401</v>
          </cell>
          <cell r="F2475" t="str">
            <v>0401</v>
          </cell>
          <cell r="G2475">
            <v>1910737.92</v>
          </cell>
          <cell r="H2475" t="str">
            <v>2nd Q Actuals</v>
          </cell>
          <cell r="I2475" t="str">
            <v>Actuals</v>
          </cell>
          <cell r="J2475" t="str">
            <v>2nd Quarter</v>
          </cell>
        </row>
        <row r="2476">
          <cell r="A2476">
            <v>67</v>
          </cell>
          <cell r="B2476">
            <v>25</v>
          </cell>
          <cell r="C2476" t="str">
            <v>GF</v>
          </cell>
          <cell r="D2476" t="str">
            <v>0010</v>
          </cell>
          <cell r="E2476" t="str">
            <v>0417</v>
          </cell>
          <cell r="F2476" t="str">
            <v>0417.9500</v>
          </cell>
          <cell r="G2476">
            <v>814767.36</v>
          </cell>
          <cell r="H2476" t="str">
            <v>2nd Q Actuals</v>
          </cell>
          <cell r="I2476" t="str">
            <v>Actuals</v>
          </cell>
          <cell r="J2476" t="str">
            <v>2nd Quarter</v>
          </cell>
        </row>
        <row r="2477">
          <cell r="A2477">
            <v>68</v>
          </cell>
          <cell r="B2477">
            <v>25</v>
          </cell>
          <cell r="C2477" t="str">
            <v>GF</v>
          </cell>
          <cell r="D2477" t="str">
            <v>0010</v>
          </cell>
          <cell r="E2477" t="str">
            <v>0417</v>
          </cell>
          <cell r="F2477" t="str">
            <v>0417.9501</v>
          </cell>
          <cell r="G2477">
            <v>2941321.92</v>
          </cell>
          <cell r="H2477" t="str">
            <v>2nd Q Actuals</v>
          </cell>
          <cell r="I2477" t="str">
            <v>Actuals</v>
          </cell>
          <cell r="J2477" t="str">
            <v>2nd Quarter</v>
          </cell>
        </row>
        <row r="2478">
          <cell r="A2478">
            <v>69</v>
          </cell>
          <cell r="B2478">
            <v>26</v>
          </cell>
          <cell r="C2478" t="str">
            <v>GF</v>
          </cell>
          <cell r="D2478" t="str">
            <v>0010</v>
          </cell>
          <cell r="E2478" t="str">
            <v>0420</v>
          </cell>
          <cell r="F2478" t="str">
            <v>0420.3012M</v>
          </cell>
          <cell r="G2478">
            <v>5070427.2</v>
          </cell>
          <cell r="H2478" t="str">
            <v>2nd Q Actuals</v>
          </cell>
          <cell r="I2478" t="str">
            <v>Actuals</v>
          </cell>
          <cell r="J2478" t="str">
            <v>2nd Quarter</v>
          </cell>
        </row>
        <row r="2479">
          <cell r="A2479">
            <v>70</v>
          </cell>
          <cell r="B2479">
            <v>26</v>
          </cell>
          <cell r="C2479" t="str">
            <v>GF</v>
          </cell>
          <cell r="D2479" t="str">
            <v>0010</v>
          </cell>
          <cell r="E2479" t="str">
            <v>0420</v>
          </cell>
          <cell r="F2479" t="str">
            <v>0420.3013M</v>
          </cell>
          <cell r="G2479">
            <v>7939380.4799999995</v>
          </cell>
          <cell r="H2479" t="str">
            <v>2nd Q Actuals</v>
          </cell>
          <cell r="I2479" t="str">
            <v>Actuals</v>
          </cell>
          <cell r="J2479" t="str">
            <v>2nd Quarter</v>
          </cell>
        </row>
        <row r="2480">
          <cell r="A2480">
            <v>71</v>
          </cell>
          <cell r="B2480">
            <v>111</v>
          </cell>
          <cell r="C2480" t="str">
            <v>NON-GF</v>
          </cell>
          <cell r="D2480" t="str">
            <v>5500</v>
          </cell>
          <cell r="E2480" t="str">
            <v>0429</v>
          </cell>
          <cell r="F2480" t="str">
            <v>0429.3048M</v>
          </cell>
          <cell r="G2480">
            <v>204746581.44</v>
          </cell>
          <cell r="H2480" t="str">
            <v>2nd Q Actuals</v>
          </cell>
          <cell r="I2480" t="str">
            <v>Actuals</v>
          </cell>
          <cell r="J2480" t="str">
            <v>2nd Quarter</v>
          </cell>
        </row>
        <row r="2481">
          <cell r="A2481">
            <v>72</v>
          </cell>
          <cell r="B2481">
            <v>111</v>
          </cell>
          <cell r="C2481" t="str">
            <v>NON-GF</v>
          </cell>
          <cell r="D2481" t="str">
            <v>5500</v>
          </cell>
          <cell r="E2481" t="str">
            <v>0429</v>
          </cell>
          <cell r="F2481" t="str">
            <v>0429.3049M</v>
          </cell>
          <cell r="G2481">
            <v>23584938.24</v>
          </cell>
          <cell r="H2481" t="str">
            <v>2nd Q Actuals</v>
          </cell>
          <cell r="I2481" t="str">
            <v>Actuals</v>
          </cell>
          <cell r="J2481" t="str">
            <v>2nd Quarter</v>
          </cell>
        </row>
        <row r="2482">
          <cell r="A2482">
            <v>73</v>
          </cell>
          <cell r="B2482">
            <v>60</v>
          </cell>
          <cell r="C2482" t="str">
            <v>NON-GF</v>
          </cell>
          <cell r="D2482" t="str">
            <v>1110</v>
          </cell>
          <cell r="E2482" t="str">
            <v>0431</v>
          </cell>
          <cell r="F2482" t="str">
            <v>0431</v>
          </cell>
          <cell r="G2482">
            <v>26399996.16</v>
          </cell>
          <cell r="H2482" t="str">
            <v>2nd Q Actuals</v>
          </cell>
          <cell r="I2482" t="str">
            <v>Actuals</v>
          </cell>
          <cell r="J2482" t="str">
            <v>2nd Quarter</v>
          </cell>
        </row>
        <row r="2483">
          <cell r="A2483">
            <v>74</v>
          </cell>
          <cell r="B2483">
            <v>114</v>
          </cell>
          <cell r="C2483" t="str">
            <v>NON-GF</v>
          </cell>
          <cell r="D2483" t="str">
            <v>5531</v>
          </cell>
          <cell r="E2483" t="str">
            <v>0432</v>
          </cell>
          <cell r="F2483" t="str">
            <v>0432</v>
          </cell>
          <cell r="G2483">
            <v>2489838.72</v>
          </cell>
          <cell r="H2483" t="str">
            <v>2nd Q Actuals</v>
          </cell>
          <cell r="I2483" t="str">
            <v>Actuals</v>
          </cell>
          <cell r="J2483" t="str">
            <v>2nd Quarter</v>
          </cell>
        </row>
        <row r="2484">
          <cell r="A2484">
            <v>75</v>
          </cell>
          <cell r="B2484">
            <v>115</v>
          </cell>
          <cell r="C2484" t="str">
            <v>NON-GF</v>
          </cell>
          <cell r="D2484" t="str">
            <v>5532</v>
          </cell>
          <cell r="E2484" t="str">
            <v>0433</v>
          </cell>
          <cell r="F2484" t="str">
            <v>0433</v>
          </cell>
          <cell r="G2484">
            <v>316455.36</v>
          </cell>
          <cell r="H2484" t="str">
            <v>2nd Q Actuals</v>
          </cell>
          <cell r="I2484" t="str">
            <v>Actuals</v>
          </cell>
          <cell r="J2484" t="str">
            <v>2nd Quarter</v>
          </cell>
        </row>
        <row r="2485">
          <cell r="A2485">
            <v>76</v>
          </cell>
          <cell r="B2485">
            <v>27</v>
          </cell>
          <cell r="C2485" t="str">
            <v>GF</v>
          </cell>
          <cell r="D2485" t="str">
            <v>0010</v>
          </cell>
          <cell r="E2485" t="str">
            <v>0437</v>
          </cell>
          <cell r="F2485" t="str">
            <v>0437</v>
          </cell>
          <cell r="G2485">
            <v>3520649.28</v>
          </cell>
          <cell r="H2485" t="str">
            <v>2nd Q Actuals</v>
          </cell>
          <cell r="I2485" t="str">
            <v>Actuals</v>
          </cell>
          <cell r="J2485" t="str">
            <v>2nd Quarter</v>
          </cell>
        </row>
        <row r="2486">
          <cell r="A2486">
            <v>77</v>
          </cell>
          <cell r="B2486">
            <v>28</v>
          </cell>
          <cell r="C2486" t="str">
            <v>GF</v>
          </cell>
          <cell r="D2486" t="str">
            <v>0010</v>
          </cell>
          <cell r="E2486" t="str">
            <v>0440</v>
          </cell>
          <cell r="F2486" t="str">
            <v>0440</v>
          </cell>
          <cell r="G2486">
            <v>2400568.32</v>
          </cell>
          <cell r="H2486" t="str">
            <v>2nd Q Actuals</v>
          </cell>
          <cell r="I2486" t="str">
            <v>Actuals</v>
          </cell>
          <cell r="J2486" t="str">
            <v>2nd Quarter</v>
          </cell>
        </row>
        <row r="2487">
          <cell r="A2487">
            <v>78</v>
          </cell>
          <cell r="B2487">
            <v>29</v>
          </cell>
          <cell r="C2487" t="str">
            <v>GF</v>
          </cell>
          <cell r="D2487" t="str">
            <v>0010</v>
          </cell>
          <cell r="E2487" t="str">
            <v>0450</v>
          </cell>
          <cell r="F2487" t="str">
            <v>0450</v>
          </cell>
          <cell r="G2487">
            <v>155057778.23999998</v>
          </cell>
          <cell r="H2487" t="str">
            <v>2nd Q Actuals</v>
          </cell>
          <cell r="I2487" t="str">
            <v>Actuals</v>
          </cell>
          <cell r="J2487" t="str">
            <v>2nd Quarter</v>
          </cell>
        </row>
        <row r="2488">
          <cell r="A2488">
            <v>79</v>
          </cell>
          <cell r="B2488">
            <v>116</v>
          </cell>
          <cell r="C2488" t="str">
            <v>NON-GF</v>
          </cell>
          <cell r="D2488" t="str">
            <v>8400</v>
          </cell>
          <cell r="E2488" t="str">
            <v>0465</v>
          </cell>
          <cell r="F2488" t="str">
            <v>0465</v>
          </cell>
          <cell r="G2488">
            <v>23783497.919999998</v>
          </cell>
          <cell r="H2488" t="str">
            <v>2nd Q Actuals</v>
          </cell>
          <cell r="I2488" t="str">
            <v>Actuals</v>
          </cell>
          <cell r="J2488" t="str">
            <v>2nd Quarter</v>
          </cell>
        </row>
        <row r="2489">
          <cell r="A2489">
            <v>80</v>
          </cell>
          <cell r="B2489">
            <v>117</v>
          </cell>
          <cell r="C2489" t="str">
            <v>NON-GF</v>
          </cell>
          <cell r="D2489" t="str">
            <v>8500</v>
          </cell>
          <cell r="E2489" t="str">
            <v>0466</v>
          </cell>
          <cell r="F2489" t="str">
            <v>0466</v>
          </cell>
          <cell r="G2489">
            <v>5502725.76</v>
          </cell>
          <cell r="H2489" t="str">
            <v>2nd Q Actuals</v>
          </cell>
          <cell r="I2489" t="str">
            <v>Actuals</v>
          </cell>
          <cell r="J2489" t="str">
            <v>2nd Quarter</v>
          </cell>
        </row>
        <row r="2490">
          <cell r="A2490">
            <v>81</v>
          </cell>
          <cell r="B2490">
            <v>118</v>
          </cell>
          <cell r="C2490" t="str">
            <v>NON-GF</v>
          </cell>
          <cell r="D2490" t="str">
            <v>8510</v>
          </cell>
          <cell r="E2490" t="str">
            <v>0467</v>
          </cell>
          <cell r="F2490" t="str">
            <v>0467</v>
          </cell>
          <cell r="G2490">
            <v>1351130.88</v>
          </cell>
          <cell r="H2490" t="str">
            <v>2nd Q Actuals</v>
          </cell>
          <cell r="I2490" t="str">
            <v>Actuals</v>
          </cell>
          <cell r="J2490" t="str">
            <v>2nd Quarter</v>
          </cell>
        </row>
        <row r="2491">
          <cell r="A2491">
            <v>82</v>
          </cell>
          <cell r="B2491">
            <v>30</v>
          </cell>
          <cell r="C2491" t="str">
            <v>GF</v>
          </cell>
          <cell r="D2491" t="str">
            <v>0010</v>
          </cell>
          <cell r="E2491" t="str">
            <v>0470</v>
          </cell>
          <cell r="F2491" t="str">
            <v>0470.1437</v>
          </cell>
          <cell r="G2491">
            <v>3262316.16</v>
          </cell>
          <cell r="H2491" t="str">
            <v>2nd Q Actuals</v>
          </cell>
          <cell r="I2491" t="str">
            <v>Actuals</v>
          </cell>
          <cell r="J2491" t="str">
            <v>2nd Quarter</v>
          </cell>
        </row>
        <row r="2492">
          <cell r="A2492">
            <v>83</v>
          </cell>
          <cell r="B2492">
            <v>30</v>
          </cell>
          <cell r="C2492" t="str">
            <v>GF</v>
          </cell>
          <cell r="D2492" t="str">
            <v>0010</v>
          </cell>
          <cell r="E2492" t="str">
            <v>0470</v>
          </cell>
          <cell r="F2492" t="str">
            <v>0470.1530</v>
          </cell>
          <cell r="G2492">
            <v>5100581.76</v>
          </cell>
          <cell r="H2492" t="str">
            <v>2nd Q Actuals</v>
          </cell>
          <cell r="I2492" t="str">
            <v>Actuals</v>
          </cell>
          <cell r="J2492" t="str">
            <v>2nd Quarter</v>
          </cell>
        </row>
        <row r="2493">
          <cell r="A2493">
            <v>84</v>
          </cell>
          <cell r="B2493">
            <v>30</v>
          </cell>
          <cell r="C2493" t="str">
            <v>GF</v>
          </cell>
          <cell r="D2493" t="str">
            <v>0010</v>
          </cell>
          <cell r="E2493" t="str">
            <v>0470</v>
          </cell>
          <cell r="F2493" t="str">
            <v>0470.1550</v>
          </cell>
          <cell r="G2493">
            <v>776920.32</v>
          </cell>
          <cell r="H2493" t="str">
            <v>2nd Q Actuals</v>
          </cell>
          <cell r="I2493" t="str">
            <v>Actuals</v>
          </cell>
          <cell r="J2493" t="str">
            <v>2nd Quarter</v>
          </cell>
        </row>
        <row r="2494">
          <cell r="A2494">
            <v>85</v>
          </cell>
          <cell r="B2494">
            <v>30</v>
          </cell>
          <cell r="C2494" t="str">
            <v>GF</v>
          </cell>
          <cell r="D2494" t="str">
            <v>0010</v>
          </cell>
          <cell r="E2494" t="str">
            <v>0470</v>
          </cell>
          <cell r="F2494" t="str">
            <v>0470.6434</v>
          </cell>
          <cell r="G2494">
            <v>2658423.36</v>
          </cell>
          <cell r="H2494" t="str">
            <v>2nd Q Actuals</v>
          </cell>
          <cell r="I2494" t="str">
            <v>Actuals</v>
          </cell>
          <cell r="J2494" t="str">
            <v>2nd Quarter</v>
          </cell>
        </row>
        <row r="2495">
          <cell r="A2495">
            <v>86</v>
          </cell>
          <cell r="B2495">
            <v>59</v>
          </cell>
          <cell r="C2495" t="str">
            <v>NON-GF</v>
          </cell>
          <cell r="D2495" t="str">
            <v>1090</v>
          </cell>
          <cell r="E2495" t="str">
            <v>0471</v>
          </cell>
          <cell r="F2495" t="str">
            <v>0471</v>
          </cell>
          <cell r="G2495">
            <v>2668966.08</v>
          </cell>
          <cell r="H2495" t="str">
            <v>2nd Q Actuals</v>
          </cell>
          <cell r="I2495" t="str">
            <v>Actuals</v>
          </cell>
          <cell r="J2495" t="str">
            <v>2nd Quarter</v>
          </cell>
        </row>
        <row r="2496">
          <cell r="A2496">
            <v>87</v>
          </cell>
          <cell r="B2496">
            <v>56</v>
          </cell>
          <cell r="C2496" t="str">
            <v>NON-GF</v>
          </cell>
          <cell r="D2496" t="str">
            <v>1060</v>
          </cell>
          <cell r="E2496" t="str">
            <v>0480</v>
          </cell>
          <cell r="F2496" t="str">
            <v>0480</v>
          </cell>
          <cell r="G2496">
            <v>3269861.76</v>
          </cell>
          <cell r="H2496" t="str">
            <v>2nd Q Actuals</v>
          </cell>
          <cell r="I2496" t="str">
            <v>Actuals</v>
          </cell>
          <cell r="J2496" t="str">
            <v>2nd Quarter</v>
          </cell>
        </row>
        <row r="2497">
          <cell r="A2497">
            <v>88</v>
          </cell>
          <cell r="B2497">
            <v>104</v>
          </cell>
          <cell r="C2497" t="str">
            <v>NON-GF</v>
          </cell>
          <cell r="D2497" t="str">
            <v>4531</v>
          </cell>
          <cell r="E2497" t="str">
            <v>0490</v>
          </cell>
          <cell r="F2497" t="str">
            <v>0490</v>
          </cell>
          <cell r="G2497">
            <v>6825261.12</v>
          </cell>
          <cell r="H2497" t="str">
            <v>2nd Q Actuals</v>
          </cell>
          <cell r="I2497" t="str">
            <v>Actuals</v>
          </cell>
          <cell r="J2497" t="str">
            <v>2nd Quarter</v>
          </cell>
        </row>
        <row r="2498">
          <cell r="A2498">
            <v>89</v>
          </cell>
          <cell r="B2498">
            <v>31</v>
          </cell>
          <cell r="C2498" t="str">
            <v>GF</v>
          </cell>
          <cell r="D2498" t="str">
            <v>0010</v>
          </cell>
          <cell r="E2498" t="str">
            <v>0500</v>
          </cell>
          <cell r="F2498" t="str">
            <v>0500.5028</v>
          </cell>
          <cell r="G2498">
            <v>3397777.92</v>
          </cell>
          <cell r="H2498" t="str">
            <v>2nd Q Actuals</v>
          </cell>
          <cell r="I2498" t="str">
            <v>Actuals</v>
          </cell>
          <cell r="J2498" t="str">
            <v>2nd Quarter</v>
          </cell>
        </row>
        <row r="2499">
          <cell r="A2499">
            <v>90</v>
          </cell>
          <cell r="B2499">
            <v>31</v>
          </cell>
          <cell r="C2499" t="str">
            <v>GF</v>
          </cell>
          <cell r="D2499" t="str">
            <v>0010</v>
          </cell>
          <cell r="E2499" t="str">
            <v>0500</v>
          </cell>
          <cell r="F2499" t="str">
            <v>0500.8570</v>
          </cell>
          <cell r="G2499">
            <v>2110059.84</v>
          </cell>
          <cell r="H2499" t="str">
            <v>2nd Q Actuals</v>
          </cell>
          <cell r="I2499" t="str">
            <v>Actuals</v>
          </cell>
          <cell r="J2499" t="str">
            <v>2nd Quarter</v>
          </cell>
        </row>
        <row r="2500">
          <cell r="A2500">
            <v>91</v>
          </cell>
          <cell r="B2500">
            <v>31</v>
          </cell>
          <cell r="C2500" t="str">
            <v>GF</v>
          </cell>
          <cell r="D2500" t="str">
            <v>0010</v>
          </cell>
          <cell r="E2500" t="str">
            <v>0500</v>
          </cell>
          <cell r="F2500" t="str">
            <v>0500.8571</v>
          </cell>
          <cell r="G2500">
            <v>17882019.84</v>
          </cell>
          <cell r="H2500" t="str">
            <v>2nd Q Actuals</v>
          </cell>
          <cell r="I2500" t="str">
            <v>Actuals</v>
          </cell>
          <cell r="J2500" t="str">
            <v>2nd Quarter</v>
          </cell>
        </row>
        <row r="2501">
          <cell r="A2501">
            <v>92</v>
          </cell>
          <cell r="B2501">
            <v>31</v>
          </cell>
          <cell r="C2501" t="str">
            <v>GF</v>
          </cell>
          <cell r="D2501" t="str">
            <v>0010</v>
          </cell>
          <cell r="E2501" t="str">
            <v>0500</v>
          </cell>
          <cell r="F2501" t="str">
            <v>0500.8572</v>
          </cell>
          <cell r="G2501">
            <v>2500470.72</v>
          </cell>
          <cell r="H2501" t="str">
            <v>2nd Q Actuals</v>
          </cell>
          <cell r="I2501" t="str">
            <v>Actuals</v>
          </cell>
          <cell r="J2501" t="str">
            <v>2nd Quarter</v>
          </cell>
        </row>
        <row r="2502">
          <cell r="A2502">
            <v>93</v>
          </cell>
          <cell r="B2502">
            <v>31</v>
          </cell>
          <cell r="C2502" t="str">
            <v>GF</v>
          </cell>
          <cell r="D2502" t="str">
            <v>0010</v>
          </cell>
          <cell r="E2502" t="str">
            <v>0500</v>
          </cell>
          <cell r="F2502" t="str">
            <v>0500.8573</v>
          </cell>
          <cell r="G2502">
            <v>1974194.88</v>
          </cell>
          <cell r="H2502" t="str">
            <v>2nd Q Actuals</v>
          </cell>
          <cell r="I2502" t="str">
            <v>Actuals</v>
          </cell>
          <cell r="J2502" t="str">
            <v>2nd Quarter</v>
          </cell>
        </row>
        <row r="2503">
          <cell r="A2503">
            <v>94</v>
          </cell>
          <cell r="B2503">
            <v>31</v>
          </cell>
          <cell r="C2503" t="str">
            <v>GF</v>
          </cell>
          <cell r="D2503" t="str">
            <v>0010</v>
          </cell>
          <cell r="E2503" t="str">
            <v>0500</v>
          </cell>
          <cell r="F2503" t="str">
            <v>0500.8574</v>
          </cell>
          <cell r="G2503">
            <v>1635516.48</v>
          </cell>
          <cell r="H2503" t="str">
            <v>2nd Q Actuals</v>
          </cell>
          <cell r="I2503" t="str">
            <v>Actuals</v>
          </cell>
          <cell r="J2503" t="str">
            <v>2nd Quarter</v>
          </cell>
        </row>
        <row r="2504">
          <cell r="A2504">
            <v>95</v>
          </cell>
          <cell r="B2504">
            <v>31</v>
          </cell>
          <cell r="C2504" t="str">
            <v>GF</v>
          </cell>
          <cell r="D2504" t="str">
            <v>0010</v>
          </cell>
          <cell r="E2504" t="str">
            <v>0500</v>
          </cell>
          <cell r="F2504" t="str">
            <v>0500.8575</v>
          </cell>
          <cell r="G2504">
            <v>1441130.88</v>
          </cell>
          <cell r="H2504" t="str">
            <v>2nd Q Actuals</v>
          </cell>
          <cell r="I2504" t="str">
            <v>Actuals</v>
          </cell>
          <cell r="J2504" t="str">
            <v>2nd Quarter</v>
          </cell>
        </row>
        <row r="2505">
          <cell r="A2505">
            <v>96</v>
          </cell>
          <cell r="B2505">
            <v>31</v>
          </cell>
          <cell r="C2505" t="str">
            <v>GF</v>
          </cell>
          <cell r="D2505" t="str">
            <v>0010</v>
          </cell>
          <cell r="E2505" t="str">
            <v>0500</v>
          </cell>
          <cell r="F2505" t="str">
            <v>0500.8576</v>
          </cell>
          <cell r="G2505">
            <v>5734904.64</v>
          </cell>
          <cell r="H2505" t="str">
            <v>2nd Q Actuals</v>
          </cell>
          <cell r="I2505" t="str">
            <v>Actuals</v>
          </cell>
          <cell r="J2505" t="str">
            <v>2nd Quarter</v>
          </cell>
        </row>
        <row r="2506">
          <cell r="A2506">
            <v>97</v>
          </cell>
          <cell r="B2506">
            <v>31</v>
          </cell>
          <cell r="C2506" t="str">
            <v>GF</v>
          </cell>
          <cell r="D2506" t="str">
            <v>0010</v>
          </cell>
          <cell r="E2506" t="str">
            <v>0500</v>
          </cell>
          <cell r="F2506" t="str">
            <v>0500.8577</v>
          </cell>
          <cell r="G2506">
            <v>2106677.76</v>
          </cell>
          <cell r="H2506" t="str">
            <v>2nd Q Actuals</v>
          </cell>
          <cell r="I2506" t="str">
            <v>Actuals</v>
          </cell>
          <cell r="J2506" t="str">
            <v>2nd Quarter</v>
          </cell>
        </row>
        <row r="2507">
          <cell r="A2507">
            <v>98</v>
          </cell>
          <cell r="B2507">
            <v>31</v>
          </cell>
          <cell r="C2507" t="str">
            <v>GF</v>
          </cell>
          <cell r="D2507" t="str">
            <v>0010</v>
          </cell>
          <cell r="E2507" t="str">
            <v>0500</v>
          </cell>
          <cell r="F2507" t="str">
            <v>0500.8578</v>
          </cell>
          <cell r="G2507">
            <v>2387346.24</v>
          </cell>
          <cell r="H2507" t="str">
            <v>2nd Q Actuals</v>
          </cell>
          <cell r="I2507" t="str">
            <v>Actuals</v>
          </cell>
          <cell r="J2507" t="str">
            <v>2nd Quarter</v>
          </cell>
        </row>
        <row r="2508">
          <cell r="A2508">
            <v>99</v>
          </cell>
          <cell r="B2508">
            <v>31</v>
          </cell>
          <cell r="C2508" t="str">
            <v>GF</v>
          </cell>
          <cell r="D2508" t="str">
            <v>0010</v>
          </cell>
          <cell r="E2508" t="str">
            <v>0500</v>
          </cell>
          <cell r="F2508" t="str">
            <v>0500.8905</v>
          </cell>
          <cell r="G2508">
            <v>6163197.12</v>
          </cell>
          <cell r="H2508" t="str">
            <v>2nd Q Actuals</v>
          </cell>
          <cell r="I2508" t="str">
            <v>Actuals</v>
          </cell>
          <cell r="J2508" t="str">
            <v>2nd Quarter</v>
          </cell>
        </row>
        <row r="2509">
          <cell r="A2509">
            <v>100</v>
          </cell>
          <cell r="B2509">
            <v>31</v>
          </cell>
          <cell r="C2509" t="str">
            <v>GF</v>
          </cell>
          <cell r="D2509" t="str">
            <v>0010</v>
          </cell>
          <cell r="E2509" t="str">
            <v>0500</v>
          </cell>
          <cell r="F2509" t="str">
            <v>0500.8906</v>
          </cell>
          <cell r="G2509">
            <v>115101.12</v>
          </cell>
          <cell r="H2509" t="str">
            <v>2nd Q Actuals</v>
          </cell>
          <cell r="I2509" t="str">
            <v>Actuals</v>
          </cell>
          <cell r="J2509" t="str">
            <v>2nd Quarter</v>
          </cell>
        </row>
        <row r="2510">
          <cell r="A2510">
            <v>101</v>
          </cell>
          <cell r="B2510">
            <v>32</v>
          </cell>
          <cell r="C2510" t="str">
            <v>GF</v>
          </cell>
          <cell r="D2510" t="str">
            <v>0010</v>
          </cell>
          <cell r="E2510" t="str">
            <v>0501</v>
          </cell>
          <cell r="F2510" t="str">
            <v>0501</v>
          </cell>
          <cell r="G2510">
            <v>19200</v>
          </cell>
          <cell r="H2510" t="str">
            <v>2nd Q Actuals</v>
          </cell>
          <cell r="I2510" t="str">
            <v>Actuals</v>
          </cell>
          <cell r="J2510" t="str">
            <v>2nd Quarter</v>
          </cell>
        </row>
        <row r="2511">
          <cell r="A2511">
            <v>102</v>
          </cell>
          <cell r="B2511">
            <v>85</v>
          </cell>
          <cell r="C2511" t="str">
            <v>NON-GF</v>
          </cell>
          <cell r="D2511" t="str">
            <v>1344</v>
          </cell>
          <cell r="E2511" t="str">
            <v>0505</v>
          </cell>
          <cell r="F2511" t="str">
            <v>0505</v>
          </cell>
          <cell r="G2511">
            <v>131614.08</v>
          </cell>
          <cell r="H2511" t="str">
            <v>2nd Q Actuals</v>
          </cell>
          <cell r="I2511" t="str">
            <v>Actuals</v>
          </cell>
          <cell r="J2511" t="str">
            <v>2nd Quarter</v>
          </cell>
        </row>
        <row r="2512">
          <cell r="A2512">
            <v>103</v>
          </cell>
          <cell r="B2512">
            <v>79</v>
          </cell>
          <cell r="C2512" t="str">
            <v>NON-GF</v>
          </cell>
          <cell r="D2512" t="str">
            <v>1240</v>
          </cell>
          <cell r="E2512" t="str">
            <v>0506</v>
          </cell>
          <cell r="F2512" t="str">
            <v>0506</v>
          </cell>
          <cell r="G2512">
            <v>4763335.68</v>
          </cell>
          <cell r="H2512" t="str">
            <v>2nd Q Actuals</v>
          </cell>
          <cell r="I2512" t="str">
            <v>Actuals</v>
          </cell>
          <cell r="J2512" t="str">
            <v>2nd Quarter</v>
          </cell>
        </row>
        <row r="2513">
          <cell r="A2513">
            <v>104</v>
          </cell>
          <cell r="B2513">
            <v>33</v>
          </cell>
          <cell r="C2513" t="str">
            <v>GF</v>
          </cell>
          <cell r="D2513" t="str">
            <v>0010</v>
          </cell>
          <cell r="E2513" t="str">
            <v>0510</v>
          </cell>
          <cell r="F2513" t="str">
            <v>0510.6435</v>
          </cell>
          <cell r="G2513">
            <v>12650561.28</v>
          </cell>
          <cell r="H2513" t="str">
            <v>2nd Q Actuals</v>
          </cell>
          <cell r="I2513" t="str">
            <v>Actuals</v>
          </cell>
          <cell r="J2513" t="str">
            <v>2nd Quarter</v>
          </cell>
        </row>
        <row r="2514">
          <cell r="A2514">
            <v>105</v>
          </cell>
          <cell r="B2514">
            <v>33</v>
          </cell>
          <cell r="C2514" t="str">
            <v>GF</v>
          </cell>
          <cell r="D2514" t="str">
            <v>0010</v>
          </cell>
          <cell r="E2514" t="str">
            <v>0510</v>
          </cell>
          <cell r="F2514" t="str">
            <v>0510.6442</v>
          </cell>
          <cell r="G2514">
            <v>1001411.52</v>
          </cell>
          <cell r="H2514" t="str">
            <v>2nd Q Actuals</v>
          </cell>
          <cell r="I2514" t="str">
            <v>Actuals</v>
          </cell>
          <cell r="J2514" t="str">
            <v>2nd Quarter</v>
          </cell>
        </row>
        <row r="2515">
          <cell r="A2515">
            <v>106</v>
          </cell>
          <cell r="B2515">
            <v>33</v>
          </cell>
          <cell r="C2515" t="str">
            <v>GF</v>
          </cell>
          <cell r="D2515" t="str">
            <v>0010</v>
          </cell>
          <cell r="E2515" t="str">
            <v>0510</v>
          </cell>
          <cell r="F2515" t="str">
            <v>0510.6458</v>
          </cell>
          <cell r="G2515">
            <v>2611460.16</v>
          </cell>
          <cell r="H2515" t="str">
            <v>2nd Q Actuals</v>
          </cell>
          <cell r="I2515" t="str">
            <v>Actuals</v>
          </cell>
          <cell r="J2515" t="str">
            <v>2nd Quarter</v>
          </cell>
        </row>
        <row r="2516">
          <cell r="A2516">
            <v>107</v>
          </cell>
          <cell r="B2516">
            <v>33</v>
          </cell>
          <cell r="C2516" t="str">
            <v>GF</v>
          </cell>
          <cell r="D2516" t="str">
            <v>0010</v>
          </cell>
          <cell r="E2516" t="str">
            <v>0510</v>
          </cell>
          <cell r="F2516" t="str">
            <v>0510.6478</v>
          </cell>
          <cell r="G2516">
            <v>1698840.96</v>
          </cell>
          <cell r="H2516" t="str">
            <v>2nd Q Actuals</v>
          </cell>
          <cell r="I2516" t="str">
            <v>Actuals</v>
          </cell>
          <cell r="J2516" t="str">
            <v>2nd Quarter</v>
          </cell>
        </row>
        <row r="2517">
          <cell r="A2517">
            <v>108</v>
          </cell>
          <cell r="B2517">
            <v>33</v>
          </cell>
          <cell r="C2517" t="str">
            <v>GF</v>
          </cell>
          <cell r="D2517" t="str">
            <v>0010</v>
          </cell>
          <cell r="E2517" t="str">
            <v>0510</v>
          </cell>
          <cell r="F2517" t="str">
            <v>0510.6481</v>
          </cell>
          <cell r="G2517">
            <v>3285864</v>
          </cell>
          <cell r="H2517" t="str">
            <v>2nd Q Actuals</v>
          </cell>
          <cell r="I2517" t="str">
            <v>Actuals</v>
          </cell>
          <cell r="J2517" t="str">
            <v>2nd Quarter</v>
          </cell>
        </row>
        <row r="2518">
          <cell r="A2518">
            <v>109</v>
          </cell>
          <cell r="B2518">
            <v>33</v>
          </cell>
          <cell r="C2518" t="str">
            <v>GF</v>
          </cell>
          <cell r="D2518" t="str">
            <v>0010</v>
          </cell>
          <cell r="E2518" t="str">
            <v>0510</v>
          </cell>
          <cell r="F2518" t="str">
            <v>0510.6483</v>
          </cell>
          <cell r="G2518">
            <v>1487301.12</v>
          </cell>
          <cell r="H2518" t="str">
            <v>2nd Q Actuals</v>
          </cell>
          <cell r="I2518" t="str">
            <v>Actuals</v>
          </cell>
          <cell r="J2518" t="str">
            <v>2nd Quarter</v>
          </cell>
        </row>
        <row r="2519">
          <cell r="A2519">
            <v>110</v>
          </cell>
          <cell r="B2519">
            <v>33</v>
          </cell>
          <cell r="C2519" t="str">
            <v>GF</v>
          </cell>
          <cell r="D2519" t="str">
            <v>0010</v>
          </cell>
          <cell r="E2519" t="str">
            <v>0510</v>
          </cell>
          <cell r="F2519" t="str">
            <v>0510.6491</v>
          </cell>
          <cell r="G2519">
            <v>421621.44</v>
          </cell>
          <cell r="H2519" t="str">
            <v>2nd Q Actuals</v>
          </cell>
          <cell r="I2519" t="str">
            <v>Actuals</v>
          </cell>
          <cell r="J2519" t="str">
            <v>2nd Quarter</v>
          </cell>
        </row>
        <row r="2520">
          <cell r="A2520">
            <v>111</v>
          </cell>
          <cell r="B2520">
            <v>33</v>
          </cell>
          <cell r="C2520" t="str">
            <v>GF</v>
          </cell>
          <cell r="D2520" t="str">
            <v>0010</v>
          </cell>
          <cell r="E2520" t="str">
            <v>0510</v>
          </cell>
          <cell r="F2520" t="str">
            <v>0510.6498</v>
          </cell>
          <cell r="G2520">
            <v>6010005.12</v>
          </cell>
          <cell r="H2520" t="str">
            <v>2nd Q Actuals</v>
          </cell>
          <cell r="I2520" t="str">
            <v>Actuals</v>
          </cell>
          <cell r="J2520" t="str">
            <v>2nd Quarter</v>
          </cell>
        </row>
        <row r="2521">
          <cell r="A2521">
            <v>112</v>
          </cell>
          <cell r="B2521">
            <v>33</v>
          </cell>
          <cell r="C2521" t="str">
            <v>GF</v>
          </cell>
          <cell r="D2521" t="str">
            <v>0010</v>
          </cell>
          <cell r="E2521" t="str">
            <v>0510</v>
          </cell>
          <cell r="F2521" t="str">
            <v>0510.6500</v>
          </cell>
          <cell r="G2521">
            <v>7071948.4799999995</v>
          </cell>
          <cell r="H2521" t="str">
            <v>2nd Q Actuals</v>
          </cell>
          <cell r="I2521" t="str">
            <v>Actuals</v>
          </cell>
          <cell r="J2521" t="str">
            <v>2nd Quarter</v>
          </cell>
        </row>
        <row r="2522">
          <cell r="A2522">
            <v>113</v>
          </cell>
          <cell r="B2522">
            <v>33</v>
          </cell>
          <cell r="C2522" t="str">
            <v>GF</v>
          </cell>
          <cell r="D2522" t="str">
            <v>0010</v>
          </cell>
          <cell r="E2522" t="str">
            <v>0510</v>
          </cell>
          <cell r="F2522" t="str">
            <v>0510.6510</v>
          </cell>
          <cell r="G2522">
            <v>10765854.719999999</v>
          </cell>
          <cell r="H2522" t="str">
            <v>2nd Q Actuals</v>
          </cell>
          <cell r="I2522" t="str">
            <v>Actuals</v>
          </cell>
          <cell r="J2522" t="str">
            <v>2nd Quarter</v>
          </cell>
        </row>
        <row r="2523">
          <cell r="A2523">
            <v>114</v>
          </cell>
          <cell r="B2523">
            <v>34</v>
          </cell>
          <cell r="C2523" t="str">
            <v>GF</v>
          </cell>
          <cell r="D2523" t="str">
            <v>0010</v>
          </cell>
          <cell r="E2523" t="str">
            <v>0530</v>
          </cell>
          <cell r="F2523" t="str">
            <v>0530.6697</v>
          </cell>
          <cell r="G2523">
            <v>8851980.48</v>
          </cell>
          <cell r="H2523" t="str">
            <v>2nd Q Actuals</v>
          </cell>
          <cell r="I2523" t="str">
            <v>Actuals</v>
          </cell>
          <cell r="J2523" t="str">
            <v>2nd Quarter</v>
          </cell>
        </row>
        <row r="2524">
          <cell r="A2524">
            <v>115</v>
          </cell>
          <cell r="B2524">
            <v>34</v>
          </cell>
          <cell r="C2524" t="str">
            <v>GF</v>
          </cell>
          <cell r="D2524" t="str">
            <v>0010</v>
          </cell>
          <cell r="E2524" t="str">
            <v>0530</v>
          </cell>
          <cell r="F2524" t="str">
            <v>0530.6696</v>
          </cell>
          <cell r="G2524">
            <v>1734103.68</v>
          </cell>
          <cell r="H2524" t="str">
            <v>2nd Q Actuals</v>
          </cell>
          <cell r="I2524" t="str">
            <v>Actuals</v>
          </cell>
          <cell r="J2524" t="str">
            <v>2nd Quarter</v>
          </cell>
        </row>
        <row r="2525">
          <cell r="A2525">
            <v>116</v>
          </cell>
          <cell r="B2525">
            <v>34</v>
          </cell>
          <cell r="C2525" t="str">
            <v>GF</v>
          </cell>
          <cell r="D2525" t="str">
            <v>0010</v>
          </cell>
          <cell r="E2525" t="str">
            <v>0530</v>
          </cell>
          <cell r="F2525" t="str">
            <v>0530.6695</v>
          </cell>
          <cell r="G2525">
            <v>3841397.76</v>
          </cell>
          <cell r="H2525" t="str">
            <v>2nd Q Actuals</v>
          </cell>
          <cell r="I2525" t="str">
            <v>Actuals</v>
          </cell>
          <cell r="J2525" t="str">
            <v>2nd Quarter</v>
          </cell>
        </row>
        <row r="2526">
          <cell r="A2526">
            <v>117</v>
          </cell>
          <cell r="B2526">
            <v>34</v>
          </cell>
          <cell r="C2526" t="str">
            <v>GF</v>
          </cell>
          <cell r="D2526" t="str">
            <v>0010</v>
          </cell>
          <cell r="E2526" t="str">
            <v>0530</v>
          </cell>
          <cell r="F2526" t="str">
            <v>0530.6700</v>
          </cell>
          <cell r="G2526">
            <v>3712763.52</v>
          </cell>
          <cell r="H2526" t="str">
            <v>2nd Q Actuals</v>
          </cell>
          <cell r="I2526" t="str">
            <v>Actuals</v>
          </cell>
          <cell r="J2526" t="str">
            <v>2nd Quarter</v>
          </cell>
        </row>
        <row r="2527">
          <cell r="A2527">
            <v>118</v>
          </cell>
          <cell r="B2527">
            <v>35</v>
          </cell>
          <cell r="C2527" t="str">
            <v>GF</v>
          </cell>
          <cell r="D2527" t="str">
            <v>0010</v>
          </cell>
          <cell r="E2527" t="str">
            <v>0535</v>
          </cell>
          <cell r="F2527" t="str">
            <v>0535.1421</v>
          </cell>
          <cell r="G2527">
            <v>2587480.32</v>
          </cell>
          <cell r="H2527" t="str">
            <v>2nd Q Actuals</v>
          </cell>
          <cell r="I2527" t="str">
            <v>Actuals</v>
          </cell>
          <cell r="J2527" t="str">
            <v>2nd Quarter</v>
          </cell>
        </row>
        <row r="2528">
          <cell r="A2528">
            <v>119</v>
          </cell>
          <cell r="B2528">
            <v>35</v>
          </cell>
          <cell r="C2528" t="str">
            <v>GF</v>
          </cell>
          <cell r="D2528" t="str">
            <v>0010</v>
          </cell>
          <cell r="E2528" t="str">
            <v>0535</v>
          </cell>
          <cell r="F2528" t="str">
            <v>0535.1422</v>
          </cell>
          <cell r="G2528">
            <v>879245.76</v>
          </cell>
          <cell r="H2528" t="str">
            <v>2nd Q Actuals</v>
          </cell>
          <cell r="I2528" t="str">
            <v>Actuals</v>
          </cell>
          <cell r="J2528" t="str">
            <v>2nd Quarter</v>
          </cell>
        </row>
        <row r="2529">
          <cell r="A2529">
            <v>120</v>
          </cell>
          <cell r="B2529">
            <v>35</v>
          </cell>
          <cell r="C2529" t="str">
            <v>GF</v>
          </cell>
          <cell r="D2529" t="str">
            <v>0010</v>
          </cell>
          <cell r="E2529" t="str">
            <v>0535</v>
          </cell>
          <cell r="F2529" t="str">
            <v>0535.1423</v>
          </cell>
          <cell r="G2529">
            <v>1631866.56</v>
          </cell>
          <cell r="H2529" t="str">
            <v>2nd Q Actuals</v>
          </cell>
          <cell r="I2529" t="str">
            <v>Actuals</v>
          </cell>
          <cell r="J2529" t="str">
            <v>2nd Quarter</v>
          </cell>
        </row>
        <row r="2530">
          <cell r="A2530">
            <v>121</v>
          </cell>
          <cell r="B2530">
            <v>35</v>
          </cell>
          <cell r="C2530" t="str">
            <v>GF</v>
          </cell>
          <cell r="D2530" t="str">
            <v>0010</v>
          </cell>
          <cell r="E2530" t="str">
            <v>0535</v>
          </cell>
          <cell r="F2530" t="str">
            <v>0535.1424</v>
          </cell>
          <cell r="G2530">
            <v>1666959.36</v>
          </cell>
          <cell r="H2530" t="str">
            <v>2nd Q Actuals</v>
          </cell>
          <cell r="I2530" t="str">
            <v>Actuals</v>
          </cell>
          <cell r="J2530" t="str">
            <v>2nd Quarter</v>
          </cell>
        </row>
        <row r="2531">
          <cell r="A2531">
            <v>122</v>
          </cell>
          <cell r="B2531">
            <v>35</v>
          </cell>
          <cell r="C2531" t="str">
            <v>GF</v>
          </cell>
          <cell r="D2531" t="str">
            <v>0010</v>
          </cell>
          <cell r="E2531" t="str">
            <v>0535</v>
          </cell>
          <cell r="F2531" t="str">
            <v>0535.1425</v>
          </cell>
          <cell r="G2531">
            <v>7224824.64</v>
          </cell>
          <cell r="H2531" t="str">
            <v>2nd Q Actuals</v>
          </cell>
          <cell r="I2531" t="str">
            <v>Actuals</v>
          </cell>
          <cell r="J2531" t="str">
            <v>2nd Quarter</v>
          </cell>
        </row>
        <row r="2532">
          <cell r="A2532">
            <v>123</v>
          </cell>
          <cell r="B2532">
            <v>35</v>
          </cell>
          <cell r="C2532" t="str">
            <v>GF</v>
          </cell>
          <cell r="D2532" t="str">
            <v>0010</v>
          </cell>
          <cell r="E2532" t="str">
            <v>0535</v>
          </cell>
          <cell r="F2532" t="str">
            <v>0535.1426</v>
          </cell>
          <cell r="G2532">
            <v>4230480.96</v>
          </cell>
          <cell r="H2532" t="str">
            <v>2nd Q Actuals</v>
          </cell>
          <cell r="I2532" t="str">
            <v>Actuals</v>
          </cell>
          <cell r="J2532" t="str">
            <v>2nd Quarter</v>
          </cell>
        </row>
        <row r="2533">
          <cell r="A2533">
            <v>124</v>
          </cell>
          <cell r="B2533">
            <v>36</v>
          </cell>
          <cell r="C2533" t="str">
            <v>GF</v>
          </cell>
          <cell r="D2533" t="str">
            <v>0010</v>
          </cell>
          <cell r="E2533" t="str">
            <v>0540</v>
          </cell>
          <cell r="F2533" t="str">
            <v>0540.6600</v>
          </cell>
          <cell r="G2533">
            <v>4612368.96</v>
          </cell>
          <cell r="H2533" t="str">
            <v>2nd Q Actuals</v>
          </cell>
          <cell r="I2533" t="str">
            <v>Actuals</v>
          </cell>
          <cell r="J2533" t="str">
            <v>2nd Quarter</v>
          </cell>
        </row>
        <row r="2534">
          <cell r="A2534">
            <v>125</v>
          </cell>
          <cell r="B2534">
            <v>36</v>
          </cell>
          <cell r="C2534" t="str">
            <v>GF</v>
          </cell>
          <cell r="D2534" t="str">
            <v>0010</v>
          </cell>
          <cell r="E2534" t="str">
            <v>0540</v>
          </cell>
          <cell r="F2534" t="str">
            <v>0540.6603</v>
          </cell>
          <cell r="G2534">
            <v>4431306.24</v>
          </cell>
          <cell r="H2534" t="str">
            <v>2nd Q Actuals</v>
          </cell>
          <cell r="I2534" t="str">
            <v>Actuals</v>
          </cell>
          <cell r="J2534" t="str">
            <v>2nd Quarter</v>
          </cell>
        </row>
        <row r="2535">
          <cell r="A2535">
            <v>126</v>
          </cell>
          <cell r="B2535">
            <v>36</v>
          </cell>
          <cell r="C2535" t="str">
            <v>GF</v>
          </cell>
          <cell r="D2535" t="str">
            <v>0010</v>
          </cell>
          <cell r="E2535" t="str">
            <v>0540</v>
          </cell>
          <cell r="F2535" t="str">
            <v>0540.6606</v>
          </cell>
          <cell r="G2535">
            <v>4564440.96</v>
          </cell>
          <cell r="H2535" t="str">
            <v>2nd Q Actuals</v>
          </cell>
          <cell r="I2535" t="str">
            <v>Actuals</v>
          </cell>
          <cell r="J2535" t="str">
            <v>2nd Quarter</v>
          </cell>
        </row>
        <row r="2536">
          <cell r="A2536">
            <v>127</v>
          </cell>
          <cell r="B2536">
            <v>36</v>
          </cell>
          <cell r="C2536" t="str">
            <v>GF</v>
          </cell>
          <cell r="D2536" t="str">
            <v>0010</v>
          </cell>
          <cell r="E2536" t="str">
            <v>0540</v>
          </cell>
          <cell r="F2536" t="str">
            <v>0540.6609</v>
          </cell>
          <cell r="G2536">
            <v>150720</v>
          </cell>
          <cell r="H2536" t="str">
            <v>2nd Q Actuals</v>
          </cell>
          <cell r="I2536" t="str">
            <v>Actuals</v>
          </cell>
          <cell r="J2536" t="str">
            <v>2nd Quarter</v>
          </cell>
        </row>
        <row r="2537">
          <cell r="A2537">
            <v>128</v>
          </cell>
          <cell r="B2537">
            <v>36</v>
          </cell>
          <cell r="C2537" t="str">
            <v>GF</v>
          </cell>
          <cell r="D2537" t="str">
            <v>0010</v>
          </cell>
          <cell r="E2537" t="str">
            <v>0540</v>
          </cell>
          <cell r="F2537" t="str">
            <v>0540.6611</v>
          </cell>
          <cell r="G2537">
            <v>6239539.2</v>
          </cell>
          <cell r="H2537" t="str">
            <v>2nd Q Actuals</v>
          </cell>
          <cell r="I2537" t="str">
            <v>Actuals</v>
          </cell>
          <cell r="J2537" t="str">
            <v>2nd Quarter</v>
          </cell>
        </row>
        <row r="2538">
          <cell r="A2538">
            <v>129</v>
          </cell>
          <cell r="B2538">
            <v>92</v>
          </cell>
          <cell r="C2538" t="str">
            <v>NON-GF</v>
          </cell>
          <cell r="D2538" t="str">
            <v>1561</v>
          </cell>
          <cell r="E2538" t="str">
            <v>0561</v>
          </cell>
          <cell r="F2538" t="str">
            <v>0561</v>
          </cell>
          <cell r="G2538">
            <v>1354052.16</v>
          </cell>
          <cell r="H2538" t="str">
            <v>2nd Q Actuals</v>
          </cell>
          <cell r="I2538" t="str">
            <v>Actuals</v>
          </cell>
          <cell r="J2538" t="str">
            <v>2nd Quarter</v>
          </cell>
        </row>
        <row r="2539">
          <cell r="A2539">
            <v>130</v>
          </cell>
          <cell r="B2539">
            <v>62</v>
          </cell>
          <cell r="C2539" t="str">
            <v>NON-GF</v>
          </cell>
          <cell r="D2539" t="str">
            <v>1135</v>
          </cell>
          <cell r="E2539" t="str">
            <v>0583</v>
          </cell>
          <cell r="F2539" t="str">
            <v>0583</v>
          </cell>
          <cell r="G2539">
            <v>35356977.6</v>
          </cell>
          <cell r="H2539" t="str">
            <v>2nd Q Actuals</v>
          </cell>
          <cell r="I2539" t="str">
            <v>Actuals</v>
          </cell>
          <cell r="J2539" t="str">
            <v>2nd Quarter</v>
          </cell>
        </row>
        <row r="2540">
          <cell r="A2540">
            <v>131</v>
          </cell>
          <cell r="B2540">
            <v>112</v>
          </cell>
          <cell r="C2540" t="str">
            <v>NON-GF</v>
          </cell>
          <cell r="D2540" t="str">
            <v>5511</v>
          </cell>
          <cell r="E2540" t="str">
            <v>0601</v>
          </cell>
          <cell r="F2540" t="str">
            <v>0601.0602</v>
          </cell>
          <cell r="G2540">
            <v>3678964.8</v>
          </cell>
          <cell r="H2540" t="str">
            <v>2nd Q Actuals</v>
          </cell>
          <cell r="I2540" t="str">
            <v>Actuals</v>
          </cell>
          <cell r="J2540" t="str">
            <v>2nd Quarter</v>
          </cell>
        </row>
        <row r="2541">
          <cell r="A2541">
            <v>132</v>
          </cell>
          <cell r="B2541">
            <v>112</v>
          </cell>
          <cell r="C2541" t="str">
            <v>NON-GF</v>
          </cell>
          <cell r="D2541" t="str">
            <v>5511</v>
          </cell>
          <cell r="E2541" t="str">
            <v>0601</v>
          </cell>
          <cell r="F2541" t="str">
            <v>0601.0604</v>
          </cell>
          <cell r="G2541">
            <v>1446891.84</v>
          </cell>
          <cell r="H2541" t="str">
            <v>2nd Q Actuals</v>
          </cell>
          <cell r="I2541" t="str">
            <v>Actuals</v>
          </cell>
          <cell r="J2541" t="str">
            <v>2nd Quarter</v>
          </cell>
        </row>
        <row r="2542">
          <cell r="A2542">
            <v>133</v>
          </cell>
          <cell r="B2542">
            <v>112</v>
          </cell>
          <cell r="C2542" t="str">
            <v>NON-GF</v>
          </cell>
          <cell r="D2542" t="str">
            <v>5511</v>
          </cell>
          <cell r="E2542" t="str">
            <v>0601</v>
          </cell>
          <cell r="F2542" t="str">
            <v>0601.0615</v>
          </cell>
          <cell r="G2542">
            <v>4453432.32</v>
          </cell>
          <cell r="H2542" t="str">
            <v>2nd Q Actuals</v>
          </cell>
          <cell r="I2542" t="str">
            <v>Actuals</v>
          </cell>
          <cell r="J2542" t="str">
            <v>2nd Quarter</v>
          </cell>
        </row>
        <row r="2543">
          <cell r="A2543">
            <v>134</v>
          </cell>
          <cell r="B2543">
            <v>112</v>
          </cell>
          <cell r="C2543" t="str">
            <v>NON-GF</v>
          </cell>
          <cell r="D2543" t="str">
            <v>5511</v>
          </cell>
          <cell r="E2543" t="str">
            <v>0601</v>
          </cell>
          <cell r="F2543" t="str">
            <v>0601.5570</v>
          </cell>
          <cell r="G2543">
            <v>774937.92</v>
          </cell>
          <cell r="H2543" t="str">
            <v>2nd Q Actuals</v>
          </cell>
          <cell r="I2543" t="str">
            <v>Actuals</v>
          </cell>
          <cell r="J2543" t="str">
            <v>2nd Quarter</v>
          </cell>
        </row>
        <row r="2544">
          <cell r="A2544">
            <v>135</v>
          </cell>
          <cell r="B2544">
            <v>37</v>
          </cell>
          <cell r="C2544" t="str">
            <v>GF</v>
          </cell>
          <cell r="D2544" t="str">
            <v>0010</v>
          </cell>
          <cell r="E2544" t="str">
            <v>0610</v>
          </cell>
          <cell r="F2544" t="str">
            <v>0610</v>
          </cell>
          <cell r="G2544">
            <v>314891.52</v>
          </cell>
          <cell r="H2544" t="str">
            <v>2nd Q Actuals</v>
          </cell>
          <cell r="I2544" t="str">
            <v>Actuals</v>
          </cell>
          <cell r="J2544" t="str">
            <v>2nd Quarter</v>
          </cell>
        </row>
        <row r="2545">
          <cell r="A2545">
            <v>136</v>
          </cell>
          <cell r="B2545">
            <v>38</v>
          </cell>
          <cell r="C2545" t="str">
            <v>GF</v>
          </cell>
          <cell r="D2545" t="str">
            <v>0010</v>
          </cell>
          <cell r="E2545" t="str">
            <v>0630</v>
          </cell>
          <cell r="F2545" t="str">
            <v>0630</v>
          </cell>
          <cell r="G2545">
            <v>11070441.6</v>
          </cell>
          <cell r="H2545" t="str">
            <v>2nd Q Actuals</v>
          </cell>
          <cell r="I2545" t="str">
            <v>Actuals</v>
          </cell>
          <cell r="J2545" t="str">
            <v>2nd Quarter</v>
          </cell>
        </row>
        <row r="2546">
          <cell r="A2546">
            <v>137</v>
          </cell>
          <cell r="B2546">
            <v>90</v>
          </cell>
          <cell r="C2546" t="str">
            <v>NON-GF</v>
          </cell>
          <cell r="D2546" t="str">
            <v>1451</v>
          </cell>
          <cell r="E2546" t="str">
            <v>0640</v>
          </cell>
          <cell r="F2546" t="str">
            <v>0640.8640</v>
          </cell>
          <cell r="G2546">
            <v>9167818.56</v>
          </cell>
          <cell r="H2546" t="str">
            <v>2nd Q Actuals</v>
          </cell>
          <cell r="I2546" t="str">
            <v>Actuals</v>
          </cell>
          <cell r="J2546" t="str">
            <v>2nd Quarter</v>
          </cell>
        </row>
        <row r="2547">
          <cell r="A2547">
            <v>138</v>
          </cell>
          <cell r="B2547">
            <v>90</v>
          </cell>
          <cell r="C2547" t="str">
            <v>NON-GF</v>
          </cell>
          <cell r="D2547" t="str">
            <v>1451</v>
          </cell>
          <cell r="E2547" t="str">
            <v>0640</v>
          </cell>
          <cell r="F2547" t="str">
            <v>0640.8700</v>
          </cell>
          <cell r="G2547">
            <v>6473991.359999999</v>
          </cell>
          <cell r="H2547" t="str">
            <v>2nd Q Actuals</v>
          </cell>
          <cell r="I2547" t="str">
            <v>Actuals</v>
          </cell>
          <cell r="J2547" t="str">
            <v>2nd Quarter</v>
          </cell>
        </row>
        <row r="2548">
          <cell r="A2548">
            <v>139</v>
          </cell>
          <cell r="B2548">
            <v>90</v>
          </cell>
          <cell r="C2548" t="str">
            <v>NON-GF</v>
          </cell>
          <cell r="D2548" t="str">
            <v>1451</v>
          </cell>
          <cell r="E2548" t="str">
            <v>0640</v>
          </cell>
          <cell r="F2548" t="str">
            <v>0640.8720</v>
          </cell>
          <cell r="G2548">
            <v>17687264.64</v>
          </cell>
          <cell r="H2548" t="str">
            <v>2nd Q Actuals</v>
          </cell>
          <cell r="I2548" t="str">
            <v>Actuals</v>
          </cell>
          <cell r="J2548" t="str">
            <v>2nd Quarter</v>
          </cell>
        </row>
        <row r="2549">
          <cell r="A2549">
            <v>140</v>
          </cell>
          <cell r="B2549">
            <v>91</v>
          </cell>
          <cell r="C2549" t="str">
            <v>NON-GF</v>
          </cell>
          <cell r="D2549" t="str">
            <v>1452</v>
          </cell>
          <cell r="E2549" t="str">
            <v>0641</v>
          </cell>
          <cell r="F2549" t="str">
            <v>0641</v>
          </cell>
          <cell r="G2549">
            <v>353280</v>
          </cell>
          <cell r="H2549" t="str">
            <v>2nd Q Actuals</v>
          </cell>
          <cell r="I2549" t="str">
            <v>Actuals</v>
          </cell>
          <cell r="J2549" t="str">
            <v>2nd Quarter</v>
          </cell>
        </row>
        <row r="2550">
          <cell r="A2550">
            <v>141</v>
          </cell>
          <cell r="B2550">
            <v>39</v>
          </cell>
          <cell r="C2550" t="str">
            <v>GF</v>
          </cell>
          <cell r="D2550" t="str">
            <v>0010</v>
          </cell>
          <cell r="E2550" t="str">
            <v>0645</v>
          </cell>
          <cell r="F2550" t="str">
            <v>0645</v>
          </cell>
          <cell r="G2550">
            <v>409686.72</v>
          </cell>
          <cell r="H2550" t="str">
            <v>2nd Q Actuals</v>
          </cell>
          <cell r="I2550" t="str">
            <v>Actuals</v>
          </cell>
          <cell r="J2550" t="str">
            <v>2nd Quarter</v>
          </cell>
        </row>
        <row r="2551">
          <cell r="A2551">
            <v>142</v>
          </cell>
          <cell r="B2551">
            <v>40</v>
          </cell>
          <cell r="C2551" t="str">
            <v>GF</v>
          </cell>
          <cell r="D2551" t="str">
            <v>0010</v>
          </cell>
          <cell r="E2551" t="str">
            <v>0650</v>
          </cell>
          <cell r="F2551" t="str">
            <v>0650</v>
          </cell>
          <cell r="G2551">
            <v>96000</v>
          </cell>
          <cell r="H2551" t="str">
            <v>2nd Q Actuals</v>
          </cell>
          <cell r="I2551" t="str">
            <v>Actuals</v>
          </cell>
          <cell r="J2551" t="str">
            <v>2nd Quarter</v>
          </cell>
        </row>
        <row r="2552">
          <cell r="A2552">
            <v>143</v>
          </cell>
          <cell r="B2552">
            <v>41</v>
          </cell>
          <cell r="C2552" t="str">
            <v>GF</v>
          </cell>
          <cell r="D2552" t="str">
            <v>0010</v>
          </cell>
          <cell r="E2552" t="str">
            <v>0655</v>
          </cell>
          <cell r="F2552" t="str">
            <v>0655</v>
          </cell>
          <cell r="G2552">
            <v>7471423.68</v>
          </cell>
          <cell r="H2552" t="str">
            <v>2nd Q Actuals</v>
          </cell>
          <cell r="I2552" t="str">
            <v>Actuals</v>
          </cell>
          <cell r="J2552" t="str">
            <v>2nd Quarter</v>
          </cell>
        </row>
        <row r="2553">
          <cell r="A2553">
            <v>144</v>
          </cell>
          <cell r="B2553">
            <v>42</v>
          </cell>
          <cell r="C2553" t="str">
            <v>GF</v>
          </cell>
          <cell r="D2553" t="str">
            <v>0010</v>
          </cell>
          <cell r="E2553" t="str">
            <v>0656</v>
          </cell>
          <cell r="F2553" t="str">
            <v>0656</v>
          </cell>
          <cell r="G2553">
            <v>34258298.879999995</v>
          </cell>
          <cell r="H2553" t="str">
            <v>2nd Q Actuals</v>
          </cell>
          <cell r="I2553" t="str">
            <v>Actuals</v>
          </cell>
          <cell r="J2553" t="str">
            <v>2nd Quarter</v>
          </cell>
        </row>
        <row r="2554">
          <cell r="A2554">
            <v>145</v>
          </cell>
          <cell r="B2554">
            <v>106</v>
          </cell>
          <cell r="C2554" t="str">
            <v>NON-GF</v>
          </cell>
          <cell r="D2554" t="str">
            <v>5420</v>
          </cell>
          <cell r="E2554" t="str">
            <v>0666</v>
          </cell>
          <cell r="F2554" t="str">
            <v>0666</v>
          </cell>
          <cell r="G2554">
            <v>2473377.6</v>
          </cell>
          <cell r="H2554" t="str">
            <v>2nd Q Actuals</v>
          </cell>
          <cell r="I2554" t="str">
            <v>Actuals</v>
          </cell>
          <cell r="J2554" t="str">
            <v>2nd Quarter</v>
          </cell>
        </row>
        <row r="2555">
          <cell r="A2555">
            <v>146</v>
          </cell>
          <cell r="B2555">
            <v>43</v>
          </cell>
          <cell r="C2555" t="str">
            <v>GF</v>
          </cell>
          <cell r="D2555" t="str">
            <v>0010</v>
          </cell>
          <cell r="E2555" t="str">
            <v>0670</v>
          </cell>
          <cell r="F2555" t="str">
            <v>0670.1597</v>
          </cell>
          <cell r="G2555">
            <v>3331302.72</v>
          </cell>
          <cell r="H2555" t="str">
            <v>2nd Q Actuals</v>
          </cell>
          <cell r="I2555" t="str">
            <v>Actuals</v>
          </cell>
          <cell r="J2555" t="str">
            <v>2nd Quarter</v>
          </cell>
        </row>
        <row r="2556">
          <cell r="A2556">
            <v>147</v>
          </cell>
          <cell r="B2556">
            <v>43</v>
          </cell>
          <cell r="C2556" t="str">
            <v>GF</v>
          </cell>
          <cell r="D2556" t="str">
            <v>0010</v>
          </cell>
          <cell r="E2556" t="str">
            <v>0670</v>
          </cell>
          <cell r="F2556" t="str">
            <v>0670.1601</v>
          </cell>
          <cell r="G2556">
            <v>1554841.92</v>
          </cell>
          <cell r="H2556" t="str">
            <v>2nd Q Actuals</v>
          </cell>
          <cell r="I2556" t="str">
            <v>Actuals</v>
          </cell>
          <cell r="J2556" t="str">
            <v>2nd Quarter</v>
          </cell>
        </row>
        <row r="2557">
          <cell r="A2557">
            <v>148</v>
          </cell>
          <cell r="B2557">
            <v>43</v>
          </cell>
          <cell r="C2557" t="str">
            <v>GF</v>
          </cell>
          <cell r="D2557" t="str">
            <v>0010</v>
          </cell>
          <cell r="E2557" t="str">
            <v>0670</v>
          </cell>
          <cell r="F2557" t="str">
            <v>0670.1606</v>
          </cell>
          <cell r="G2557">
            <v>7342904.64</v>
          </cell>
          <cell r="H2557" t="str">
            <v>2nd Q Actuals</v>
          </cell>
          <cell r="I2557" t="str">
            <v>Actuals</v>
          </cell>
          <cell r="J2557" t="str">
            <v>2nd Quarter</v>
          </cell>
        </row>
        <row r="2558">
          <cell r="A2558">
            <v>149</v>
          </cell>
          <cell r="B2558">
            <v>43</v>
          </cell>
          <cell r="C2558" t="str">
            <v>GF</v>
          </cell>
          <cell r="D2558" t="str">
            <v>0010</v>
          </cell>
          <cell r="E2558" t="str">
            <v>0670</v>
          </cell>
          <cell r="F2558" t="str">
            <v>0670.1612</v>
          </cell>
          <cell r="G2558">
            <v>4515025.92</v>
          </cell>
          <cell r="H2558" t="str">
            <v>2nd Q Actuals</v>
          </cell>
          <cell r="I2558" t="str">
            <v>Actuals</v>
          </cell>
          <cell r="J2558" t="str">
            <v>2nd Quarter</v>
          </cell>
        </row>
        <row r="2559">
          <cell r="A2559">
            <v>150</v>
          </cell>
          <cell r="B2559">
            <v>43</v>
          </cell>
          <cell r="C2559" t="str">
            <v>GF</v>
          </cell>
          <cell r="D2559" t="str">
            <v>0010</v>
          </cell>
          <cell r="E2559" t="str">
            <v>0670</v>
          </cell>
          <cell r="F2559" t="str">
            <v>0670.1618</v>
          </cell>
          <cell r="G2559">
            <v>863171.52</v>
          </cell>
          <cell r="H2559" t="str">
            <v>2nd Q Actuals</v>
          </cell>
          <cell r="I2559" t="str">
            <v>Actuals</v>
          </cell>
          <cell r="J2559" t="str">
            <v>2nd Quarter</v>
          </cell>
        </row>
        <row r="2560">
          <cell r="A2560">
            <v>151</v>
          </cell>
          <cell r="B2560">
            <v>63</v>
          </cell>
          <cell r="C2560" t="str">
            <v>NON-GF</v>
          </cell>
          <cell r="D2560" t="str">
            <v>1135</v>
          </cell>
          <cell r="E2560" t="str">
            <v>0688</v>
          </cell>
          <cell r="F2560" t="str">
            <v>0688</v>
          </cell>
          <cell r="G2560">
            <v>815184.96</v>
          </cell>
          <cell r="H2560" t="str">
            <v>2nd Q Actuals</v>
          </cell>
          <cell r="I2560" t="str">
            <v>Actuals</v>
          </cell>
          <cell r="J2560" t="str">
            <v>2nd Quarter</v>
          </cell>
        </row>
        <row r="2561">
          <cell r="A2561">
            <v>152</v>
          </cell>
          <cell r="B2561">
            <v>44</v>
          </cell>
          <cell r="C2561" t="str">
            <v>GF</v>
          </cell>
          <cell r="D2561" t="str">
            <v>0010</v>
          </cell>
          <cell r="E2561" t="str">
            <v>0694</v>
          </cell>
          <cell r="F2561" t="str">
            <v>0694</v>
          </cell>
          <cell r="G2561">
            <v>903257.28</v>
          </cell>
          <cell r="H2561" t="str">
            <v>2nd Q Actuals</v>
          </cell>
          <cell r="I2561" t="str">
            <v>Actuals</v>
          </cell>
          <cell r="J2561" t="str">
            <v>2nd Quarter</v>
          </cell>
        </row>
        <row r="2562">
          <cell r="A2562">
            <v>153</v>
          </cell>
          <cell r="B2562">
            <v>45</v>
          </cell>
          <cell r="C2562" t="str">
            <v>GF</v>
          </cell>
          <cell r="D2562" t="str">
            <v>0010</v>
          </cell>
          <cell r="E2562" t="str">
            <v>0695</v>
          </cell>
          <cell r="F2562" t="str">
            <v>0695</v>
          </cell>
          <cell r="G2562">
            <v>25512446.4</v>
          </cell>
          <cell r="H2562" t="str">
            <v>2nd Q Actuals</v>
          </cell>
          <cell r="I2562" t="str">
            <v>Actuals</v>
          </cell>
          <cell r="J2562" t="str">
            <v>2nd Quarter</v>
          </cell>
        </row>
        <row r="2563">
          <cell r="A2563">
            <v>154</v>
          </cell>
          <cell r="B2563">
            <v>46</v>
          </cell>
          <cell r="C2563" t="str">
            <v>GF</v>
          </cell>
          <cell r="D2563" t="str">
            <v>0010</v>
          </cell>
          <cell r="E2563" t="str">
            <v>0696</v>
          </cell>
          <cell r="F2563" t="str">
            <v>0696</v>
          </cell>
          <cell r="G2563">
            <v>2294524.8</v>
          </cell>
          <cell r="H2563" t="str">
            <v>2nd Q Actuals</v>
          </cell>
          <cell r="I2563" t="str">
            <v>Actuals</v>
          </cell>
          <cell r="J2563" t="str">
            <v>2nd Quarter</v>
          </cell>
        </row>
        <row r="2564">
          <cell r="A2564">
            <v>155</v>
          </cell>
          <cell r="B2564">
            <v>47</v>
          </cell>
          <cell r="C2564" t="str">
            <v>GF</v>
          </cell>
          <cell r="D2564" t="str">
            <v>0010</v>
          </cell>
          <cell r="E2564" t="str">
            <v>0697</v>
          </cell>
          <cell r="F2564" t="str">
            <v>0697</v>
          </cell>
          <cell r="G2564">
            <v>8472992.64</v>
          </cell>
          <cell r="H2564" t="str">
            <v>2nd Q Actuals</v>
          </cell>
          <cell r="I2564" t="str">
            <v>Actuals</v>
          </cell>
          <cell r="J2564" t="str">
            <v>2nd Quarter</v>
          </cell>
        </row>
        <row r="2565">
          <cell r="A2565">
            <v>156</v>
          </cell>
          <cell r="B2565">
            <v>48</v>
          </cell>
          <cell r="C2565" t="str">
            <v>GF</v>
          </cell>
          <cell r="D2565" t="str">
            <v>0010</v>
          </cell>
          <cell r="E2565" t="str">
            <v>0699</v>
          </cell>
          <cell r="F2565" t="str">
            <v>0699</v>
          </cell>
          <cell r="G2565">
            <v>4473327.36</v>
          </cell>
          <cell r="H2565" t="str">
            <v>2nd Q Actuals</v>
          </cell>
          <cell r="I2565" t="str">
            <v>Actuals</v>
          </cell>
          <cell r="J2565" t="str">
            <v>2nd Quarter</v>
          </cell>
        </row>
        <row r="2566">
          <cell r="A2566">
            <v>157</v>
          </cell>
          <cell r="B2566">
            <v>129</v>
          </cell>
          <cell r="C2566" t="str">
            <v>NON-GF</v>
          </cell>
          <cell r="D2566" t="str">
            <v>4290</v>
          </cell>
          <cell r="E2566" t="str">
            <v>0710</v>
          </cell>
          <cell r="F2566" t="str">
            <v>0710.1765</v>
          </cell>
          <cell r="G2566">
            <v>391961.28</v>
          </cell>
          <cell r="H2566" t="str">
            <v>2nd Q Actuals</v>
          </cell>
          <cell r="I2566" t="str">
            <v>Actuals</v>
          </cell>
          <cell r="J2566" t="str">
            <v>2nd Quarter</v>
          </cell>
        </row>
        <row r="2567">
          <cell r="A2567">
            <v>158</v>
          </cell>
          <cell r="B2567">
            <v>129</v>
          </cell>
          <cell r="C2567" t="str">
            <v>NON-GF</v>
          </cell>
          <cell r="D2567" t="str">
            <v>4290</v>
          </cell>
          <cell r="E2567" t="str">
            <v>0710</v>
          </cell>
          <cell r="F2567" t="str">
            <v>0710.1767</v>
          </cell>
          <cell r="G2567">
            <v>8158665.6</v>
          </cell>
          <cell r="H2567" t="str">
            <v>2nd Q Actuals</v>
          </cell>
          <cell r="I2567" t="str">
            <v>Actuals</v>
          </cell>
          <cell r="J2567" t="str">
            <v>2nd Quarter</v>
          </cell>
        </row>
        <row r="2568">
          <cell r="A2568">
            <v>159</v>
          </cell>
          <cell r="B2568">
            <v>129</v>
          </cell>
          <cell r="C2568" t="str">
            <v>NON-GF</v>
          </cell>
          <cell r="D2568" t="str">
            <v>4290</v>
          </cell>
          <cell r="E2568" t="str">
            <v>0710</v>
          </cell>
          <cell r="F2568" t="str">
            <v>0710.7075</v>
          </cell>
          <cell r="G2568">
            <v>280843.2</v>
          </cell>
          <cell r="H2568" t="str">
            <v>2nd Q Actuals</v>
          </cell>
          <cell r="I2568" t="str">
            <v>Actuals</v>
          </cell>
          <cell r="J2568" t="str">
            <v>2nd Quarter</v>
          </cell>
        </row>
        <row r="2569">
          <cell r="A2569">
            <v>160</v>
          </cell>
          <cell r="B2569">
            <v>129</v>
          </cell>
          <cell r="C2569" t="str">
            <v>NON-GF</v>
          </cell>
          <cell r="D2569" t="str">
            <v>4290</v>
          </cell>
          <cell r="E2569" t="str">
            <v>0710</v>
          </cell>
          <cell r="F2569" t="str">
            <v>0710.7076</v>
          </cell>
          <cell r="G2569">
            <v>3630076.8</v>
          </cell>
          <cell r="H2569" t="str">
            <v>2nd Q Actuals</v>
          </cell>
          <cell r="I2569" t="str">
            <v>Actuals</v>
          </cell>
          <cell r="J2569" t="str">
            <v>2nd Quarter</v>
          </cell>
        </row>
        <row r="2570">
          <cell r="A2570">
            <v>161</v>
          </cell>
          <cell r="B2570">
            <v>54</v>
          </cell>
          <cell r="C2570" t="str">
            <v>NON-GF</v>
          </cell>
          <cell r="D2570" t="str">
            <v>1040</v>
          </cell>
          <cell r="E2570" t="str">
            <v>0715</v>
          </cell>
          <cell r="F2570" t="str">
            <v>0715</v>
          </cell>
          <cell r="G2570">
            <v>4800000</v>
          </cell>
          <cell r="H2570" t="str">
            <v>2nd Q Actuals</v>
          </cell>
          <cell r="I2570" t="str">
            <v>Actuals</v>
          </cell>
          <cell r="J2570" t="str">
            <v>2nd Quarter</v>
          </cell>
        </row>
        <row r="2571">
          <cell r="A2571">
            <v>162</v>
          </cell>
          <cell r="B2571">
            <v>130</v>
          </cell>
          <cell r="C2571" t="str">
            <v>NON-GF</v>
          </cell>
          <cell r="D2571" t="str">
            <v>4290</v>
          </cell>
          <cell r="E2571" t="str">
            <v>0716</v>
          </cell>
          <cell r="F2571" t="str">
            <v>0716</v>
          </cell>
          <cell r="G2571">
            <v>29920776.959999997</v>
          </cell>
          <cell r="H2571" t="str">
            <v>2nd Q Actuals</v>
          </cell>
          <cell r="I2571" t="str">
            <v>Actuals</v>
          </cell>
          <cell r="J2571" t="str">
            <v>2nd Quarter</v>
          </cell>
        </row>
        <row r="2572">
          <cell r="A2572">
            <v>163</v>
          </cell>
          <cell r="B2572">
            <v>102</v>
          </cell>
          <cell r="C2572" t="str">
            <v>NON-GF</v>
          </cell>
          <cell r="D2572" t="str">
            <v>4040</v>
          </cell>
          <cell r="E2572" t="str">
            <v>0720</v>
          </cell>
          <cell r="F2572" t="str">
            <v>0720.1453</v>
          </cell>
          <cell r="G2572">
            <v>5264117.76</v>
          </cell>
          <cell r="H2572" t="str">
            <v>2nd Q Actuals</v>
          </cell>
          <cell r="I2572" t="str">
            <v>Actuals</v>
          </cell>
          <cell r="J2572" t="str">
            <v>2nd Quarter</v>
          </cell>
        </row>
        <row r="2573">
          <cell r="A2573">
            <v>164</v>
          </cell>
          <cell r="B2573">
            <v>102</v>
          </cell>
          <cell r="C2573" t="str">
            <v>NON-GF</v>
          </cell>
          <cell r="D2573" t="str">
            <v>4040</v>
          </cell>
          <cell r="E2573" t="str">
            <v>0720</v>
          </cell>
          <cell r="F2573" t="str">
            <v>0720.1455</v>
          </cell>
          <cell r="G2573">
            <v>46411672.32</v>
          </cell>
          <cell r="H2573" t="str">
            <v>2nd Q Actuals</v>
          </cell>
          <cell r="I2573" t="str">
            <v>Actuals</v>
          </cell>
          <cell r="J2573" t="str">
            <v>2nd Quarter</v>
          </cell>
        </row>
        <row r="2574">
          <cell r="A2574">
            <v>165</v>
          </cell>
          <cell r="B2574">
            <v>102</v>
          </cell>
          <cell r="C2574" t="str">
            <v>NON-GF</v>
          </cell>
          <cell r="D2574" t="str">
            <v>4040</v>
          </cell>
          <cell r="E2574" t="str">
            <v>0720</v>
          </cell>
          <cell r="F2574" t="str">
            <v>0720.7071</v>
          </cell>
          <cell r="G2574">
            <v>8486532.48</v>
          </cell>
          <cell r="H2574" t="str">
            <v>2nd Q Actuals</v>
          </cell>
          <cell r="I2574" t="str">
            <v>Actuals</v>
          </cell>
          <cell r="J2574" t="str">
            <v>2nd Quarter</v>
          </cell>
        </row>
        <row r="2575">
          <cell r="A2575">
            <v>166</v>
          </cell>
          <cell r="B2575">
            <v>102</v>
          </cell>
          <cell r="C2575" t="str">
            <v>NON-GF</v>
          </cell>
          <cell r="D2575" t="str">
            <v>4040</v>
          </cell>
          <cell r="E2575" t="str">
            <v>0720</v>
          </cell>
          <cell r="F2575" t="str">
            <v>0720.7072</v>
          </cell>
          <cell r="G2575">
            <v>584860.8</v>
          </cell>
          <cell r="H2575" t="str">
            <v>2nd Q Actuals</v>
          </cell>
          <cell r="I2575" t="str">
            <v>Actuals</v>
          </cell>
          <cell r="J2575" t="str">
            <v>2nd Quarter</v>
          </cell>
        </row>
        <row r="2576">
          <cell r="A2576">
            <v>167</v>
          </cell>
          <cell r="B2576">
            <v>125</v>
          </cell>
          <cell r="C2576" t="str">
            <v>NON-GF</v>
          </cell>
          <cell r="D2576" t="str">
            <v>1030</v>
          </cell>
          <cell r="E2576" t="str">
            <v>0726</v>
          </cell>
          <cell r="F2576" t="str">
            <v>0726</v>
          </cell>
          <cell r="G2576">
            <v>25892808</v>
          </cell>
          <cell r="H2576" t="str">
            <v>2nd Q Actuals</v>
          </cell>
          <cell r="I2576" t="str">
            <v>Actuals</v>
          </cell>
          <cell r="J2576" t="str">
            <v>2nd Quarter</v>
          </cell>
        </row>
        <row r="2577">
          <cell r="A2577">
            <v>168</v>
          </cell>
          <cell r="B2577">
            <v>126</v>
          </cell>
          <cell r="C2577" t="str">
            <v>NON-GF</v>
          </cell>
          <cell r="D2577" t="str">
            <v>1030</v>
          </cell>
          <cell r="E2577" t="str">
            <v>0730</v>
          </cell>
          <cell r="F2577" t="str">
            <v>0730.1664</v>
          </cell>
          <cell r="G2577">
            <v>5326621.44</v>
          </cell>
          <cell r="H2577" t="str">
            <v>2nd Q Actuals</v>
          </cell>
          <cell r="I2577" t="str">
            <v>Actuals</v>
          </cell>
          <cell r="J2577" t="str">
            <v>2nd Quarter</v>
          </cell>
        </row>
        <row r="2578">
          <cell r="A2578">
            <v>169</v>
          </cell>
          <cell r="B2578">
            <v>126</v>
          </cell>
          <cell r="C2578" t="str">
            <v>NON-GF</v>
          </cell>
          <cell r="D2578" t="str">
            <v>1030</v>
          </cell>
          <cell r="E2578" t="str">
            <v>0730</v>
          </cell>
          <cell r="F2578" t="str">
            <v>0730.1669</v>
          </cell>
          <cell r="G2578">
            <v>39886492.8</v>
          </cell>
          <cell r="H2578" t="str">
            <v>2nd Q Actuals</v>
          </cell>
          <cell r="I2578" t="str">
            <v>Actuals</v>
          </cell>
          <cell r="J2578" t="str">
            <v>2nd Quarter</v>
          </cell>
        </row>
        <row r="2579">
          <cell r="A2579">
            <v>170</v>
          </cell>
          <cell r="B2579">
            <v>126</v>
          </cell>
          <cell r="C2579" t="str">
            <v>NON-GF</v>
          </cell>
          <cell r="D2579" t="str">
            <v>1030</v>
          </cell>
          <cell r="E2579" t="str">
            <v>0730</v>
          </cell>
          <cell r="F2579" t="str">
            <v>0730.1674</v>
          </cell>
          <cell r="G2579">
            <v>11998698.24</v>
          </cell>
          <cell r="H2579" t="str">
            <v>2nd Q Actuals</v>
          </cell>
          <cell r="I2579" t="str">
            <v>Actuals</v>
          </cell>
          <cell r="J2579" t="str">
            <v>2nd Quarter</v>
          </cell>
        </row>
        <row r="2580">
          <cell r="A2580">
            <v>171</v>
          </cell>
          <cell r="B2580">
            <v>126</v>
          </cell>
          <cell r="C2580" t="str">
            <v>NON-GF</v>
          </cell>
          <cell r="D2580" t="str">
            <v>1030</v>
          </cell>
          <cell r="E2580" t="str">
            <v>0730</v>
          </cell>
          <cell r="F2580" t="str">
            <v>0730.1681</v>
          </cell>
          <cell r="G2580">
            <v>2177782.08</v>
          </cell>
          <cell r="H2580" t="str">
            <v>2nd Q Actuals</v>
          </cell>
          <cell r="I2580" t="str">
            <v>Actuals</v>
          </cell>
          <cell r="J2580" t="str">
            <v>2nd Quarter</v>
          </cell>
        </row>
        <row r="2581">
          <cell r="A2581">
            <v>172</v>
          </cell>
          <cell r="B2581">
            <v>126</v>
          </cell>
          <cell r="C2581" t="str">
            <v>NON-GF</v>
          </cell>
          <cell r="D2581" t="str">
            <v>1030</v>
          </cell>
          <cell r="E2581" t="str">
            <v>0730</v>
          </cell>
          <cell r="F2581" t="str">
            <v>0730.7594</v>
          </cell>
          <cell r="G2581">
            <v>37238047.68</v>
          </cell>
          <cell r="H2581" t="str">
            <v>2nd Q Actuals</v>
          </cell>
          <cell r="I2581" t="str">
            <v>Actuals</v>
          </cell>
          <cell r="J2581" t="str">
            <v>2nd Quarter</v>
          </cell>
        </row>
        <row r="2582">
          <cell r="A2582">
            <v>173</v>
          </cell>
          <cell r="B2582">
            <v>127</v>
          </cell>
          <cell r="C2582" t="str">
            <v>NON-GF</v>
          </cell>
          <cell r="D2582" t="str">
            <v>1030</v>
          </cell>
          <cell r="E2582" t="str">
            <v>0734</v>
          </cell>
          <cell r="F2582" t="str">
            <v>0734</v>
          </cell>
          <cell r="G2582">
            <v>14400</v>
          </cell>
          <cell r="H2582" t="str">
            <v>2nd Q Actuals</v>
          </cell>
          <cell r="I2582" t="str">
            <v>Actuals</v>
          </cell>
          <cell r="J2582" t="str">
            <v>2nd Quarter</v>
          </cell>
        </row>
        <row r="2583">
          <cell r="A2583">
            <v>174</v>
          </cell>
          <cell r="B2583">
            <v>55</v>
          </cell>
          <cell r="C2583" t="str">
            <v>NON-GF</v>
          </cell>
          <cell r="D2583" t="str">
            <v>1050</v>
          </cell>
          <cell r="E2583" t="str">
            <v>0740</v>
          </cell>
          <cell r="F2583" t="str">
            <v>0740</v>
          </cell>
          <cell r="G2583">
            <v>9024831.36</v>
          </cell>
          <cell r="H2583" t="str">
            <v>2nd Q Actuals</v>
          </cell>
          <cell r="I2583" t="str">
            <v>Actuals</v>
          </cell>
          <cell r="J2583" t="str">
            <v>2nd Quarter</v>
          </cell>
        </row>
        <row r="2584">
          <cell r="A2584">
            <v>175</v>
          </cell>
          <cell r="B2584">
            <v>76</v>
          </cell>
          <cell r="C2584" t="str">
            <v>NON-GF</v>
          </cell>
          <cell r="D2584" t="str">
            <v>1210</v>
          </cell>
          <cell r="E2584" t="str">
            <v>0741</v>
          </cell>
          <cell r="F2584" t="str">
            <v>0741.2700</v>
          </cell>
          <cell r="G2584">
            <v>5919534.72</v>
          </cell>
          <cell r="H2584" t="str">
            <v>2nd Q Actuals</v>
          </cell>
          <cell r="I2584" t="str">
            <v>Actuals</v>
          </cell>
          <cell r="J2584" t="str">
            <v>2nd Quarter</v>
          </cell>
        </row>
        <row r="2585">
          <cell r="A2585">
            <v>176</v>
          </cell>
          <cell r="B2585">
            <v>76</v>
          </cell>
          <cell r="C2585" t="str">
            <v>NON-GF</v>
          </cell>
          <cell r="D2585" t="str">
            <v>1210</v>
          </cell>
          <cell r="E2585" t="str">
            <v>0741</v>
          </cell>
          <cell r="F2585" t="str">
            <v>0741.3200</v>
          </cell>
          <cell r="G2585">
            <v>7092694.08</v>
          </cell>
          <cell r="H2585" t="str">
            <v>2nd Q Actuals</v>
          </cell>
          <cell r="I2585" t="str">
            <v>Actuals</v>
          </cell>
          <cell r="J2585" t="str">
            <v>2nd Quarter</v>
          </cell>
        </row>
        <row r="2586">
          <cell r="A2586">
            <v>177</v>
          </cell>
          <cell r="B2586">
            <v>76</v>
          </cell>
          <cell r="C2586" t="str">
            <v>NON-GF</v>
          </cell>
          <cell r="D2586" t="str">
            <v>1210</v>
          </cell>
          <cell r="E2586" t="str">
            <v>0741</v>
          </cell>
          <cell r="F2586" t="str">
            <v>0741.4210M</v>
          </cell>
          <cell r="G2586">
            <v>3945502.08</v>
          </cell>
          <cell r="H2586" t="str">
            <v>2nd Q Actuals</v>
          </cell>
          <cell r="I2586" t="str">
            <v>Actuals</v>
          </cell>
          <cell r="J2586" t="str">
            <v>2nd Quarter</v>
          </cell>
        </row>
        <row r="2587">
          <cell r="A2587">
            <v>178</v>
          </cell>
          <cell r="B2587">
            <v>76</v>
          </cell>
          <cell r="C2587" t="str">
            <v>NON-GF</v>
          </cell>
          <cell r="D2587" t="str">
            <v>1210</v>
          </cell>
          <cell r="E2587" t="str">
            <v>0741</v>
          </cell>
          <cell r="F2587" t="str">
            <v>0741.4820M</v>
          </cell>
          <cell r="G2587">
            <v>12653904.959999999</v>
          </cell>
          <cell r="H2587" t="str">
            <v>2nd Q Actuals</v>
          </cell>
          <cell r="I2587" t="str">
            <v>Actuals</v>
          </cell>
          <cell r="J2587" t="str">
            <v>2nd Quarter</v>
          </cell>
        </row>
        <row r="2588">
          <cell r="A2588">
            <v>179</v>
          </cell>
          <cell r="B2588">
            <v>135</v>
          </cell>
          <cell r="C2588" t="str">
            <v>NON-GF</v>
          </cell>
          <cell r="D2588" t="str">
            <v>5570</v>
          </cell>
          <cell r="E2588" t="str">
            <v>0750</v>
          </cell>
          <cell r="F2588" t="str">
            <v>0750</v>
          </cell>
          <cell r="G2588">
            <v>48000</v>
          </cell>
          <cell r="H2588" t="str">
            <v>2nd Q Actuals</v>
          </cell>
          <cell r="I2588" t="str">
            <v>Actuals</v>
          </cell>
          <cell r="J2588" t="str">
            <v>2nd Quarter</v>
          </cell>
        </row>
        <row r="2589">
          <cell r="A2589">
            <v>180</v>
          </cell>
          <cell r="B2589">
            <v>95</v>
          </cell>
          <cell r="C2589" t="str">
            <v>NON-GF</v>
          </cell>
          <cell r="D2589" t="str">
            <v>1820</v>
          </cell>
          <cell r="E2589" t="str">
            <v>0760</v>
          </cell>
          <cell r="F2589" t="str">
            <v>0760</v>
          </cell>
          <cell r="G2589">
            <v>11848704</v>
          </cell>
          <cell r="H2589" t="str">
            <v>2nd Q Actuals</v>
          </cell>
          <cell r="I2589" t="str">
            <v>Actuals</v>
          </cell>
          <cell r="J2589" t="str">
            <v>2nd Quarter</v>
          </cell>
        </row>
        <row r="2590">
          <cell r="A2590">
            <v>181</v>
          </cell>
          <cell r="B2590">
            <v>136</v>
          </cell>
          <cell r="C2590" t="str">
            <v>NON-GF</v>
          </cell>
          <cell r="D2590" t="str">
            <v>5580</v>
          </cell>
          <cell r="E2590" t="str">
            <v>0780</v>
          </cell>
          <cell r="F2590" t="str">
            <v>0780</v>
          </cell>
          <cell r="G2590">
            <v>878397.12</v>
          </cell>
          <cell r="H2590" t="str">
            <v>2nd Q Actuals</v>
          </cell>
          <cell r="I2590" t="str">
            <v>Actuals</v>
          </cell>
          <cell r="J2590" t="str">
            <v>2nd Quarter</v>
          </cell>
        </row>
        <row r="2591">
          <cell r="A2591">
            <v>182</v>
          </cell>
          <cell r="B2591">
            <v>64</v>
          </cell>
          <cell r="C2591" t="str">
            <v>NON-GF</v>
          </cell>
          <cell r="D2591" t="str">
            <v>1135</v>
          </cell>
          <cell r="E2591" t="str">
            <v>0783</v>
          </cell>
          <cell r="F2591" t="str">
            <v>0783</v>
          </cell>
          <cell r="G2591">
            <v>0</v>
          </cell>
          <cell r="H2591" t="str">
            <v>2nd Q Actuals</v>
          </cell>
          <cell r="I2591" t="str">
            <v>Actuals</v>
          </cell>
          <cell r="J2591" t="str">
            <v>2nd Quarter</v>
          </cell>
        </row>
        <row r="2592">
          <cell r="A2592">
            <v>183</v>
          </cell>
          <cell r="B2592">
            <v>93</v>
          </cell>
          <cell r="C2592" t="str">
            <v>NON-GF</v>
          </cell>
          <cell r="D2592" t="str">
            <v>1800</v>
          </cell>
          <cell r="E2592" t="str">
            <v>0800</v>
          </cell>
          <cell r="F2592" t="str">
            <v>0800.8026</v>
          </cell>
          <cell r="G2592">
            <v>7056191.04</v>
          </cell>
          <cell r="H2592" t="str">
            <v>2nd Q Actuals</v>
          </cell>
          <cell r="I2592" t="str">
            <v>Actuals</v>
          </cell>
          <cell r="J2592" t="str">
            <v>2nd Quarter</v>
          </cell>
        </row>
        <row r="2593">
          <cell r="A2593">
            <v>184</v>
          </cell>
          <cell r="B2593">
            <v>93</v>
          </cell>
          <cell r="C2593" t="str">
            <v>NON-GF</v>
          </cell>
          <cell r="D2593" t="str">
            <v>1800</v>
          </cell>
          <cell r="E2593" t="str">
            <v>0800</v>
          </cell>
          <cell r="F2593" t="str">
            <v>0800.8027</v>
          </cell>
          <cell r="G2593">
            <v>1251239.04</v>
          </cell>
          <cell r="H2593" t="str">
            <v>2nd Q Actuals</v>
          </cell>
          <cell r="I2593" t="str">
            <v>Actuals</v>
          </cell>
          <cell r="J2593" t="str">
            <v>2nd Quarter</v>
          </cell>
        </row>
        <row r="2594">
          <cell r="A2594">
            <v>185</v>
          </cell>
          <cell r="B2594">
            <v>93</v>
          </cell>
          <cell r="C2594" t="str">
            <v>NON-GF</v>
          </cell>
          <cell r="D2594" t="str">
            <v>1800</v>
          </cell>
          <cell r="E2594" t="str">
            <v>0800</v>
          </cell>
          <cell r="F2594" t="str">
            <v>0800.8030</v>
          </cell>
          <cell r="G2594">
            <v>7608917.76</v>
          </cell>
          <cell r="H2594" t="str">
            <v>2nd Q Actuals</v>
          </cell>
          <cell r="I2594" t="str">
            <v>Actuals</v>
          </cell>
          <cell r="J2594" t="str">
            <v>2nd Quarter</v>
          </cell>
        </row>
        <row r="2595">
          <cell r="A2595">
            <v>186</v>
          </cell>
          <cell r="B2595">
            <v>93</v>
          </cell>
          <cell r="C2595" t="str">
            <v>NON-GF</v>
          </cell>
          <cell r="D2595" t="str">
            <v>1800</v>
          </cell>
          <cell r="E2595" t="str">
            <v>0800</v>
          </cell>
          <cell r="F2595" t="str">
            <v>0800.8034</v>
          </cell>
          <cell r="G2595">
            <v>29248550.4</v>
          </cell>
          <cell r="H2595" t="str">
            <v>2nd Q Actuals</v>
          </cell>
          <cell r="I2595" t="str">
            <v>Actuals</v>
          </cell>
          <cell r="J2595" t="str">
            <v>2nd Quarter</v>
          </cell>
        </row>
        <row r="2596">
          <cell r="A2596">
            <v>187</v>
          </cell>
          <cell r="B2596">
            <v>93</v>
          </cell>
          <cell r="C2596" t="str">
            <v>NON-GF</v>
          </cell>
          <cell r="D2596" t="str">
            <v>1800</v>
          </cell>
          <cell r="E2596" t="str">
            <v>0800</v>
          </cell>
          <cell r="F2596" t="str">
            <v>0800.8036</v>
          </cell>
          <cell r="G2596">
            <v>35415213.12</v>
          </cell>
          <cell r="H2596" t="str">
            <v>2nd Q Actuals</v>
          </cell>
          <cell r="I2596" t="str">
            <v>Actuals</v>
          </cell>
          <cell r="J2596" t="str">
            <v>2nd Quarter</v>
          </cell>
        </row>
        <row r="2597">
          <cell r="A2597">
            <v>188</v>
          </cell>
          <cell r="B2597">
            <v>93</v>
          </cell>
          <cell r="C2597" t="str">
            <v>NON-GF</v>
          </cell>
          <cell r="D2597" t="str">
            <v>1800</v>
          </cell>
          <cell r="E2597" t="str">
            <v>0800</v>
          </cell>
          <cell r="F2597" t="str">
            <v>0800.8041</v>
          </cell>
          <cell r="G2597">
            <v>15176708.16</v>
          </cell>
          <cell r="H2597" t="str">
            <v>2nd Q Actuals</v>
          </cell>
          <cell r="I2597" t="str">
            <v>Actuals</v>
          </cell>
          <cell r="J2597" t="str">
            <v>2nd Quarter</v>
          </cell>
        </row>
        <row r="2598">
          <cell r="A2598">
            <v>189</v>
          </cell>
          <cell r="B2598">
            <v>93</v>
          </cell>
          <cell r="C2598" t="str">
            <v>NON-GF</v>
          </cell>
          <cell r="D2598" t="str">
            <v>1800</v>
          </cell>
          <cell r="E2598" t="str">
            <v>0800</v>
          </cell>
          <cell r="F2598" t="str">
            <v>0800.8049</v>
          </cell>
          <cell r="G2598">
            <v>20196467.52</v>
          </cell>
          <cell r="H2598" t="str">
            <v>2nd Q Actuals</v>
          </cell>
          <cell r="I2598" t="str">
            <v>Actuals</v>
          </cell>
          <cell r="J2598" t="str">
            <v>2nd Quarter</v>
          </cell>
        </row>
        <row r="2599">
          <cell r="A2599">
            <v>190</v>
          </cell>
          <cell r="B2599">
            <v>93</v>
          </cell>
          <cell r="C2599" t="str">
            <v>NON-GF</v>
          </cell>
          <cell r="D2599" t="str">
            <v>1800</v>
          </cell>
          <cell r="E2599" t="str">
            <v>0800</v>
          </cell>
          <cell r="F2599" t="str">
            <v>0800.8067</v>
          </cell>
          <cell r="G2599">
            <v>67805382.72</v>
          </cell>
          <cell r="H2599" t="str">
            <v>2nd Q Actuals</v>
          </cell>
          <cell r="I2599" t="str">
            <v>Actuals</v>
          </cell>
          <cell r="J2599" t="str">
            <v>2nd Quarter</v>
          </cell>
        </row>
        <row r="2600">
          <cell r="A2600">
            <v>191</v>
          </cell>
          <cell r="B2600">
            <v>93</v>
          </cell>
          <cell r="C2600" t="str">
            <v>NON-GF</v>
          </cell>
          <cell r="D2600" t="str">
            <v>1800</v>
          </cell>
          <cell r="E2600" t="str">
            <v>0800</v>
          </cell>
          <cell r="F2600" t="str">
            <v>0800.8078</v>
          </cell>
          <cell r="G2600">
            <v>588369.6</v>
          </cell>
          <cell r="H2600" t="str">
            <v>2nd Q Actuals</v>
          </cell>
          <cell r="I2600" t="str">
            <v>Actuals</v>
          </cell>
          <cell r="J2600" t="str">
            <v>2nd Quarter</v>
          </cell>
        </row>
        <row r="2601">
          <cell r="A2601">
            <v>192</v>
          </cell>
          <cell r="B2601">
            <v>93</v>
          </cell>
          <cell r="C2601" t="str">
            <v>NON-GF</v>
          </cell>
          <cell r="D2601" t="str">
            <v>1800</v>
          </cell>
          <cell r="E2601" t="str">
            <v>0800</v>
          </cell>
          <cell r="F2601" t="str">
            <v>0800.8114</v>
          </cell>
          <cell r="G2601">
            <v>973765.44</v>
          </cell>
          <cell r="H2601" t="str">
            <v>2nd Q Actuals</v>
          </cell>
          <cell r="I2601" t="str">
            <v>Actuals</v>
          </cell>
          <cell r="J2601" t="str">
            <v>2nd Quarter</v>
          </cell>
        </row>
        <row r="2602">
          <cell r="A2602">
            <v>193</v>
          </cell>
          <cell r="B2602">
            <v>93</v>
          </cell>
          <cell r="C2602" t="str">
            <v>NON-GF</v>
          </cell>
          <cell r="D2602" t="str">
            <v>1800</v>
          </cell>
          <cell r="E2602" t="str">
            <v>0800</v>
          </cell>
          <cell r="F2602" t="str">
            <v>0800.8184</v>
          </cell>
          <cell r="G2602">
            <v>4283195.52</v>
          </cell>
          <cell r="H2602" t="str">
            <v>2nd Q Actuals</v>
          </cell>
          <cell r="I2602" t="str">
            <v>Actuals</v>
          </cell>
          <cell r="J2602" t="str">
            <v>2nd Quarter</v>
          </cell>
        </row>
        <row r="2603">
          <cell r="A2603">
            <v>194</v>
          </cell>
          <cell r="B2603">
            <v>94</v>
          </cell>
          <cell r="C2603" t="str">
            <v>NON-GF</v>
          </cell>
          <cell r="D2603" t="str">
            <v>1800</v>
          </cell>
          <cell r="E2603" t="str">
            <v>0810</v>
          </cell>
          <cell r="F2603" t="str">
            <v>0810</v>
          </cell>
          <cell r="G2603">
            <v>10919514.24</v>
          </cell>
          <cell r="H2603" t="str">
            <v>2nd Q Actuals</v>
          </cell>
          <cell r="I2603" t="str">
            <v>Actuals</v>
          </cell>
          <cell r="J2603" t="str">
            <v>2nd Quarter</v>
          </cell>
        </row>
        <row r="2604">
          <cell r="A2604">
            <v>195</v>
          </cell>
          <cell r="B2604">
            <v>49</v>
          </cell>
          <cell r="C2604" t="str">
            <v>GF</v>
          </cell>
          <cell r="D2604" t="str">
            <v>0010</v>
          </cell>
          <cell r="E2604" t="str">
            <v>0820</v>
          </cell>
          <cell r="F2604" t="str">
            <v>0820.8124</v>
          </cell>
          <cell r="G2604">
            <v>12756796.799999999</v>
          </cell>
          <cell r="H2604" t="str">
            <v>2nd Q Actuals</v>
          </cell>
          <cell r="I2604" t="str">
            <v>Actuals</v>
          </cell>
          <cell r="J2604" t="str">
            <v>2nd Quarter</v>
          </cell>
        </row>
        <row r="2605">
          <cell r="A2605">
            <v>196</v>
          </cell>
          <cell r="B2605">
            <v>49</v>
          </cell>
          <cell r="C2605" t="str">
            <v>GF</v>
          </cell>
          <cell r="D2605" t="str">
            <v>0010</v>
          </cell>
          <cell r="E2605" t="str">
            <v>0820</v>
          </cell>
          <cell r="F2605" t="str">
            <v>0820.8125</v>
          </cell>
          <cell r="G2605">
            <v>14432452.799999999</v>
          </cell>
          <cell r="H2605" t="str">
            <v>2nd Q Actuals</v>
          </cell>
          <cell r="I2605" t="str">
            <v>Actuals</v>
          </cell>
          <cell r="J2605" t="str">
            <v>2nd Quarter</v>
          </cell>
        </row>
        <row r="2606">
          <cell r="A2606">
            <v>197</v>
          </cell>
          <cell r="B2606">
            <v>75</v>
          </cell>
          <cell r="C2606" t="str">
            <v>NON-GF</v>
          </cell>
          <cell r="D2606" t="str">
            <v>1190</v>
          </cell>
          <cell r="E2606" t="str">
            <v>0830</v>
          </cell>
          <cell r="F2606" t="str">
            <v>0830.5803</v>
          </cell>
          <cell r="G2606">
            <v>34248245.76</v>
          </cell>
          <cell r="H2606" t="str">
            <v>2nd Q Actuals</v>
          </cell>
          <cell r="I2606" t="str">
            <v>Actuals</v>
          </cell>
          <cell r="J2606" t="str">
            <v>2nd Quarter</v>
          </cell>
        </row>
        <row r="2607">
          <cell r="A2607">
            <v>198</v>
          </cell>
          <cell r="B2607">
            <v>75</v>
          </cell>
          <cell r="C2607" t="str">
            <v>NON-GF</v>
          </cell>
          <cell r="D2607" t="str">
            <v>1190</v>
          </cell>
          <cell r="E2607" t="str">
            <v>0830</v>
          </cell>
          <cell r="F2607" t="str">
            <v>0830.5806</v>
          </cell>
          <cell r="G2607">
            <v>7262274.239999999</v>
          </cell>
          <cell r="H2607" t="str">
            <v>2nd Q Actuals</v>
          </cell>
          <cell r="I2607" t="str">
            <v>Actuals</v>
          </cell>
          <cell r="J2607" t="str">
            <v>2nd Quarter</v>
          </cell>
        </row>
        <row r="2608">
          <cell r="A2608">
            <v>199</v>
          </cell>
          <cell r="B2608">
            <v>75</v>
          </cell>
          <cell r="C2608" t="str">
            <v>NON-GF</v>
          </cell>
          <cell r="D2608" t="str">
            <v>1190</v>
          </cell>
          <cell r="E2608" t="str">
            <v>0830</v>
          </cell>
          <cell r="F2608" t="str">
            <v>0830.8800</v>
          </cell>
          <cell r="G2608">
            <v>6580596.4799999995</v>
          </cell>
          <cell r="H2608" t="str">
            <v>2nd Q Actuals</v>
          </cell>
          <cell r="I2608" t="str">
            <v>Actuals</v>
          </cell>
          <cell r="J2608" t="str">
            <v>2nd Quarter</v>
          </cell>
        </row>
        <row r="2609">
          <cell r="A2609">
            <v>200</v>
          </cell>
          <cell r="B2609">
            <v>75</v>
          </cell>
          <cell r="C2609" t="str">
            <v>NON-GF</v>
          </cell>
          <cell r="D2609" t="str">
            <v>1190</v>
          </cell>
          <cell r="E2609" t="str">
            <v>0830</v>
          </cell>
          <cell r="F2609" t="str">
            <v>0830.8802</v>
          </cell>
          <cell r="G2609">
            <v>1398581.76</v>
          </cell>
          <cell r="H2609" t="str">
            <v>2nd Q Actuals</v>
          </cell>
          <cell r="I2609" t="str">
            <v>Actuals</v>
          </cell>
          <cell r="J2609" t="str">
            <v>2nd Quarter</v>
          </cell>
        </row>
        <row r="2610">
          <cell r="A2610">
            <v>201</v>
          </cell>
          <cell r="B2610">
            <v>75</v>
          </cell>
          <cell r="C2610" t="str">
            <v>NON-GF</v>
          </cell>
          <cell r="D2610" t="str">
            <v>1190</v>
          </cell>
          <cell r="E2610" t="str">
            <v>0830</v>
          </cell>
          <cell r="F2610" t="str">
            <v>0830.8803</v>
          </cell>
          <cell r="G2610">
            <v>5233070.4</v>
          </cell>
          <cell r="H2610" t="str">
            <v>2nd Q Actuals</v>
          </cell>
          <cell r="I2610" t="str">
            <v>Actuals</v>
          </cell>
          <cell r="J2610" t="str">
            <v>2nd Quarter</v>
          </cell>
        </row>
        <row r="2611">
          <cell r="A2611">
            <v>202</v>
          </cell>
          <cell r="B2611">
            <v>77</v>
          </cell>
          <cell r="C2611" t="str">
            <v>NON-GF</v>
          </cell>
          <cell r="D2611" t="str">
            <v>1211</v>
          </cell>
          <cell r="E2611" t="str">
            <v>0845</v>
          </cell>
          <cell r="F2611" t="str">
            <v>0845.6915</v>
          </cell>
          <cell r="G2611">
            <v>7237937.279999999</v>
          </cell>
          <cell r="H2611" t="str">
            <v>2nd Q Actuals</v>
          </cell>
          <cell r="I2611" t="str">
            <v>Actuals</v>
          </cell>
          <cell r="J2611" t="str">
            <v>2nd Quarter</v>
          </cell>
        </row>
        <row r="2612">
          <cell r="A2612">
            <v>203</v>
          </cell>
          <cell r="B2612">
            <v>77</v>
          </cell>
          <cell r="C2612" t="str">
            <v>NON-GF</v>
          </cell>
          <cell r="D2612" t="str">
            <v>1211</v>
          </cell>
          <cell r="E2612" t="str">
            <v>0845</v>
          </cell>
          <cell r="F2612" t="str">
            <v>0845.6958</v>
          </cell>
          <cell r="G2612">
            <v>2524797.12</v>
          </cell>
          <cell r="H2612" t="str">
            <v>2nd Q Actuals</v>
          </cell>
          <cell r="I2612" t="str">
            <v>Actuals</v>
          </cell>
          <cell r="J2612" t="str">
            <v>2nd Quarter</v>
          </cell>
        </row>
        <row r="2613">
          <cell r="A2613">
            <v>204</v>
          </cell>
          <cell r="B2613">
            <v>77</v>
          </cell>
          <cell r="C2613" t="str">
            <v>NON-GF</v>
          </cell>
          <cell r="D2613" t="str">
            <v>1211</v>
          </cell>
          <cell r="E2613" t="str">
            <v>0845</v>
          </cell>
          <cell r="F2613" t="str">
            <v>0845.6959</v>
          </cell>
          <cell r="G2613">
            <v>7130133.12</v>
          </cell>
          <cell r="H2613" t="str">
            <v>2nd Q Actuals</v>
          </cell>
          <cell r="I2613" t="str">
            <v>Actuals</v>
          </cell>
          <cell r="J2613" t="str">
            <v>2nd Quarter</v>
          </cell>
        </row>
        <row r="2614">
          <cell r="A2614">
            <v>205</v>
          </cell>
          <cell r="B2614">
            <v>77</v>
          </cell>
          <cell r="C2614" t="str">
            <v>NON-GF</v>
          </cell>
          <cell r="D2614" t="str">
            <v>1211</v>
          </cell>
          <cell r="E2614" t="str">
            <v>0845</v>
          </cell>
          <cell r="F2614" t="str">
            <v>0845.6961</v>
          </cell>
          <cell r="G2614">
            <v>13721404.799999999</v>
          </cell>
          <cell r="H2614" t="str">
            <v>2nd Q Actuals</v>
          </cell>
          <cell r="I2614" t="str">
            <v>Actuals</v>
          </cell>
          <cell r="J2614" t="str">
            <v>2nd Quarter</v>
          </cell>
        </row>
        <row r="2615">
          <cell r="A2615">
            <v>206</v>
          </cell>
          <cell r="B2615">
            <v>81</v>
          </cell>
          <cell r="C2615" t="str">
            <v>NON-GF</v>
          </cell>
          <cell r="D2615" t="str">
            <v>1280</v>
          </cell>
          <cell r="E2615" t="str">
            <v>0860</v>
          </cell>
          <cell r="F2615" t="str">
            <v>0860</v>
          </cell>
          <cell r="G2615">
            <v>179276.16</v>
          </cell>
          <cell r="H2615" t="str">
            <v>2nd Q Actuals</v>
          </cell>
          <cell r="I2615" t="str">
            <v>Actuals</v>
          </cell>
          <cell r="J2615" t="str">
            <v>2nd Quarter</v>
          </cell>
        </row>
        <row r="2616">
          <cell r="A2616">
            <v>207</v>
          </cell>
          <cell r="B2616">
            <v>65</v>
          </cell>
          <cell r="C2616" t="str">
            <v>NON-GF</v>
          </cell>
          <cell r="D2616" t="str">
            <v>1135</v>
          </cell>
          <cell r="E2616" t="str">
            <v>0883</v>
          </cell>
          <cell r="F2616" t="str">
            <v>0883</v>
          </cell>
          <cell r="G2616">
            <v>1561316.16</v>
          </cell>
          <cell r="H2616" t="str">
            <v>2nd Q Actuals</v>
          </cell>
          <cell r="I2616" t="str">
            <v>Actuals</v>
          </cell>
          <cell r="J2616" t="str">
            <v>2nd Quarter</v>
          </cell>
        </row>
        <row r="2617">
          <cell r="A2617">
            <v>208</v>
          </cell>
          <cell r="B2617">
            <v>88</v>
          </cell>
          <cell r="C2617" t="str">
            <v>NON-GF</v>
          </cell>
          <cell r="D2617" t="str">
            <v>1421</v>
          </cell>
          <cell r="E2617" t="str">
            <v>0887</v>
          </cell>
          <cell r="F2617" t="str">
            <v>0887</v>
          </cell>
          <cell r="G2617">
            <v>1724704.32</v>
          </cell>
          <cell r="H2617" t="str">
            <v>2nd Q Actuals</v>
          </cell>
          <cell r="I2617" t="str">
            <v>Actuals</v>
          </cell>
          <cell r="J2617" t="str">
            <v>2nd Quarter</v>
          </cell>
        </row>
        <row r="2618">
          <cell r="A2618">
            <v>209</v>
          </cell>
          <cell r="B2618">
            <v>89</v>
          </cell>
          <cell r="C2618" t="str">
            <v>NON-GF</v>
          </cell>
          <cell r="D2618" t="str">
            <v>1421</v>
          </cell>
          <cell r="E2618" t="str">
            <v>0888</v>
          </cell>
          <cell r="F2618" t="str">
            <v>0888.8400</v>
          </cell>
          <cell r="G2618">
            <v>3497127.36</v>
          </cell>
          <cell r="H2618" t="str">
            <v>2nd Q Actuals</v>
          </cell>
          <cell r="I2618" t="str">
            <v>Actuals</v>
          </cell>
          <cell r="J2618" t="str">
            <v>2nd Quarter</v>
          </cell>
        </row>
        <row r="2619">
          <cell r="A2619">
            <v>210</v>
          </cell>
          <cell r="B2619">
            <v>89</v>
          </cell>
          <cell r="C2619" t="str">
            <v>NON-GF</v>
          </cell>
          <cell r="D2619" t="str">
            <v>1421</v>
          </cell>
          <cell r="E2619" t="str">
            <v>0888</v>
          </cell>
          <cell r="F2619" t="str">
            <v>0888.8410</v>
          </cell>
          <cell r="G2619">
            <v>240000</v>
          </cell>
          <cell r="H2619" t="str">
            <v>2nd Q Actuals</v>
          </cell>
          <cell r="I2619" t="str">
            <v>Actuals</v>
          </cell>
          <cell r="J2619" t="str">
            <v>2nd Quarter</v>
          </cell>
        </row>
        <row r="2620">
          <cell r="A2620">
            <v>211</v>
          </cell>
          <cell r="B2620">
            <v>87</v>
          </cell>
          <cell r="C2620" t="str">
            <v>NON-GF</v>
          </cell>
          <cell r="D2620" t="str">
            <v>1396</v>
          </cell>
          <cell r="E2620" t="str">
            <v>0904</v>
          </cell>
          <cell r="F2620" t="str">
            <v>0904</v>
          </cell>
          <cell r="G2620">
            <v>23660327.04</v>
          </cell>
          <cell r="H2620" t="str">
            <v>2nd Q Actuals</v>
          </cell>
          <cell r="I2620" t="str">
            <v>Actuals</v>
          </cell>
          <cell r="J2620" t="str">
            <v>2nd Quarter</v>
          </cell>
        </row>
        <row r="2621">
          <cell r="A2621">
            <v>212</v>
          </cell>
          <cell r="B2621">
            <v>50</v>
          </cell>
          <cell r="C2621" t="str">
            <v>GF</v>
          </cell>
          <cell r="D2621" t="str">
            <v>0010</v>
          </cell>
          <cell r="E2621" t="str">
            <v>0910</v>
          </cell>
          <cell r="F2621" t="str">
            <v>0910.7192</v>
          </cell>
          <cell r="G2621">
            <v>15712622.399999999</v>
          </cell>
          <cell r="H2621" t="str">
            <v>2nd Q Actuals</v>
          </cell>
          <cell r="I2621" t="str">
            <v>Actuals</v>
          </cell>
          <cell r="J2621" t="str">
            <v>2nd Quarter</v>
          </cell>
        </row>
        <row r="2622">
          <cell r="A2622">
            <v>213</v>
          </cell>
          <cell r="B2622">
            <v>50</v>
          </cell>
          <cell r="C2622" t="str">
            <v>GF</v>
          </cell>
          <cell r="D2622" t="str">
            <v>0010</v>
          </cell>
          <cell r="E2622" t="str">
            <v>0910</v>
          </cell>
          <cell r="F2622" t="str">
            <v>0910.7545</v>
          </cell>
          <cell r="G2622">
            <v>5577452.16</v>
          </cell>
          <cell r="H2622" t="str">
            <v>2nd Q Actuals</v>
          </cell>
          <cell r="I2622" t="str">
            <v>Actuals</v>
          </cell>
          <cell r="J2622" t="str">
            <v>2nd Quarter</v>
          </cell>
        </row>
        <row r="2623">
          <cell r="A2623">
            <v>214</v>
          </cell>
          <cell r="B2623">
            <v>50</v>
          </cell>
          <cell r="C2623" t="str">
            <v>GF</v>
          </cell>
          <cell r="D2623" t="str">
            <v>0010</v>
          </cell>
          <cell r="E2623" t="str">
            <v>0910</v>
          </cell>
          <cell r="F2623" t="str">
            <v>0910.7840</v>
          </cell>
          <cell r="G2623">
            <v>45079751.04</v>
          </cell>
          <cell r="H2623" t="str">
            <v>2nd Q Actuals</v>
          </cell>
          <cell r="I2623" t="str">
            <v>Actuals</v>
          </cell>
          <cell r="J2623" t="str">
            <v>2nd Quarter</v>
          </cell>
        </row>
        <row r="2624">
          <cell r="A2624">
            <v>215</v>
          </cell>
          <cell r="B2624">
            <v>50</v>
          </cell>
          <cell r="C2624" t="str">
            <v>GF</v>
          </cell>
          <cell r="D2624" t="str">
            <v>0010</v>
          </cell>
          <cell r="E2624" t="str">
            <v>0910</v>
          </cell>
          <cell r="F2624" t="str">
            <v>0910.7855</v>
          </cell>
          <cell r="G2624">
            <v>31479915.84</v>
          </cell>
          <cell r="H2624" t="str">
            <v>2nd Q Actuals</v>
          </cell>
          <cell r="I2624" t="str">
            <v>Actuals</v>
          </cell>
          <cell r="J2624" t="str">
            <v>2nd Quarter</v>
          </cell>
        </row>
        <row r="2625">
          <cell r="A2625">
            <v>216</v>
          </cell>
          <cell r="B2625">
            <v>50</v>
          </cell>
          <cell r="C2625" t="str">
            <v>GF</v>
          </cell>
          <cell r="D2625" t="str">
            <v>0010</v>
          </cell>
          <cell r="E2625" t="str">
            <v>0910</v>
          </cell>
          <cell r="F2625" t="str">
            <v>0910.7880</v>
          </cell>
          <cell r="G2625">
            <v>885258.24</v>
          </cell>
          <cell r="H2625" t="str">
            <v>2nd Q Actuals</v>
          </cell>
          <cell r="I2625" t="str">
            <v>Actuals</v>
          </cell>
          <cell r="J2625" t="str">
            <v>2nd Quarter</v>
          </cell>
        </row>
        <row r="2626">
          <cell r="A2626">
            <v>217</v>
          </cell>
          <cell r="B2626">
            <v>52</v>
          </cell>
          <cell r="C2626" t="str">
            <v>GF</v>
          </cell>
          <cell r="D2626" t="str">
            <v>0016</v>
          </cell>
          <cell r="E2626" t="str">
            <v>0914</v>
          </cell>
          <cell r="F2626" t="str">
            <v>0914</v>
          </cell>
          <cell r="G2626">
            <v>6624</v>
          </cell>
          <cell r="H2626" t="str">
            <v>2nd Q Actuals</v>
          </cell>
          <cell r="I2626" t="str">
            <v>Actuals</v>
          </cell>
          <cell r="J2626" t="str">
            <v>2nd Quarter</v>
          </cell>
        </row>
        <row r="2627">
          <cell r="A2627">
            <v>218</v>
          </cell>
          <cell r="B2627">
            <v>53</v>
          </cell>
          <cell r="C2627" t="str">
            <v>GF</v>
          </cell>
          <cell r="D2627" t="str">
            <v>0016</v>
          </cell>
          <cell r="E2627" t="str">
            <v>0915</v>
          </cell>
          <cell r="F2627" t="str">
            <v>0915</v>
          </cell>
          <cell r="G2627">
            <v>6692223.359999999</v>
          </cell>
          <cell r="H2627" t="str">
            <v>2nd Q Actuals</v>
          </cell>
          <cell r="I2627" t="str">
            <v>Actuals</v>
          </cell>
          <cell r="J2627" t="str">
            <v>2nd Quarter</v>
          </cell>
        </row>
        <row r="2628">
          <cell r="A2628">
            <v>219</v>
          </cell>
          <cell r="B2628">
            <v>57</v>
          </cell>
          <cell r="C2628" t="str">
            <v>NON-GF</v>
          </cell>
          <cell r="D2628" t="str">
            <v>1070</v>
          </cell>
          <cell r="E2628" t="str">
            <v>0920</v>
          </cell>
          <cell r="F2628" t="str">
            <v>0920.9250</v>
          </cell>
          <cell r="G2628">
            <v>18844760.64</v>
          </cell>
          <cell r="H2628" t="str">
            <v>2nd Q Actuals</v>
          </cell>
          <cell r="I2628" t="str">
            <v>Actuals</v>
          </cell>
          <cell r="J2628" t="str">
            <v>2nd Quarter</v>
          </cell>
        </row>
        <row r="2629">
          <cell r="A2629">
            <v>220</v>
          </cell>
          <cell r="B2629">
            <v>57</v>
          </cell>
          <cell r="C2629" t="str">
            <v>NON-GF</v>
          </cell>
          <cell r="D2629" t="str">
            <v>1070</v>
          </cell>
          <cell r="E2629" t="str">
            <v>0920</v>
          </cell>
          <cell r="F2629" t="str">
            <v>0920.9260</v>
          </cell>
          <cell r="G2629">
            <v>164475359.04</v>
          </cell>
          <cell r="H2629" t="str">
            <v>2nd Q Actuals</v>
          </cell>
          <cell r="I2629" t="str">
            <v>Actuals</v>
          </cell>
          <cell r="J2629" t="str">
            <v>2nd Quarter</v>
          </cell>
        </row>
        <row r="2630">
          <cell r="A2630">
            <v>221</v>
          </cell>
          <cell r="B2630">
            <v>61</v>
          </cell>
          <cell r="C2630" t="str">
            <v>NON-GF</v>
          </cell>
          <cell r="D2630" t="str">
            <v>1120</v>
          </cell>
          <cell r="E2630" t="str">
            <v>0924</v>
          </cell>
          <cell r="F2630" t="str">
            <v>0924.9800</v>
          </cell>
          <cell r="G2630">
            <v>9534866.879999999</v>
          </cell>
          <cell r="H2630" t="str">
            <v>2nd Q Actuals</v>
          </cell>
          <cell r="I2630" t="str">
            <v>Actuals</v>
          </cell>
          <cell r="J2630" t="str">
            <v>2nd Quarter</v>
          </cell>
        </row>
        <row r="2631">
          <cell r="A2631">
            <v>222</v>
          </cell>
          <cell r="B2631">
            <v>61</v>
          </cell>
          <cell r="C2631" t="str">
            <v>NON-GF</v>
          </cell>
          <cell r="D2631" t="str">
            <v>1120</v>
          </cell>
          <cell r="E2631" t="str">
            <v>0924</v>
          </cell>
          <cell r="F2631" t="str">
            <v>0924.9827</v>
          </cell>
          <cell r="G2631">
            <v>2707000.32</v>
          </cell>
          <cell r="H2631" t="str">
            <v>2nd Q Actuals</v>
          </cell>
          <cell r="I2631" t="str">
            <v>Actuals</v>
          </cell>
          <cell r="J2631" t="str">
            <v>2nd Quarter</v>
          </cell>
        </row>
        <row r="2632">
          <cell r="A2632">
            <v>223</v>
          </cell>
          <cell r="B2632">
            <v>58</v>
          </cell>
          <cell r="C2632" t="str">
            <v>NON-GF</v>
          </cell>
          <cell r="D2632" t="str">
            <v>1070</v>
          </cell>
          <cell r="E2632" t="str">
            <v>0935</v>
          </cell>
          <cell r="F2632" t="str">
            <v>0935</v>
          </cell>
          <cell r="G2632">
            <v>6694601.279999999</v>
          </cell>
          <cell r="H2632" t="str">
            <v>2nd Q Actuals</v>
          </cell>
          <cell r="I2632" t="str">
            <v>Actuals</v>
          </cell>
          <cell r="J2632" t="str">
            <v>2nd Quarter</v>
          </cell>
        </row>
        <row r="2633">
          <cell r="A2633">
            <v>224</v>
          </cell>
          <cell r="B2633">
            <v>99</v>
          </cell>
          <cell r="C2633" t="str">
            <v>NON-GF</v>
          </cell>
          <cell r="D2633" t="str">
            <v>2240</v>
          </cell>
          <cell r="E2633" t="str">
            <v>0936</v>
          </cell>
          <cell r="F2633" t="str">
            <v>0936.6800</v>
          </cell>
          <cell r="G2633">
            <v>4904971.2</v>
          </cell>
          <cell r="H2633" t="str">
            <v>2nd Q Actuals</v>
          </cell>
          <cell r="I2633" t="str">
            <v>Actuals</v>
          </cell>
          <cell r="J2633" t="str">
            <v>2nd Quarter</v>
          </cell>
        </row>
        <row r="2634">
          <cell r="A2634">
            <v>225</v>
          </cell>
          <cell r="B2634">
            <v>99</v>
          </cell>
          <cell r="C2634" t="str">
            <v>NON-GF</v>
          </cell>
          <cell r="D2634" t="str">
            <v>2240</v>
          </cell>
          <cell r="E2634" t="str">
            <v>0936</v>
          </cell>
          <cell r="F2634" t="str">
            <v>0936.6810</v>
          </cell>
          <cell r="G2634">
            <v>2619561.6</v>
          </cell>
          <cell r="H2634" t="str">
            <v>2nd Q Actuals</v>
          </cell>
          <cell r="I2634" t="str">
            <v>Actuals</v>
          </cell>
          <cell r="J2634" t="str">
            <v>2nd Quarter</v>
          </cell>
        </row>
        <row r="2635">
          <cell r="A2635">
            <v>226</v>
          </cell>
          <cell r="B2635">
            <v>51</v>
          </cell>
          <cell r="C2635" t="str">
            <v>GF</v>
          </cell>
          <cell r="D2635" t="str">
            <v>0010</v>
          </cell>
          <cell r="E2635" t="str">
            <v>0950</v>
          </cell>
          <cell r="F2635" t="str">
            <v>0950.2300</v>
          </cell>
          <cell r="G2635">
            <v>33123394.56</v>
          </cell>
          <cell r="H2635" t="str">
            <v>2nd Q Actuals</v>
          </cell>
          <cell r="I2635" t="str">
            <v>Actuals</v>
          </cell>
          <cell r="J2635" t="str">
            <v>2nd Quarter</v>
          </cell>
        </row>
        <row r="2636">
          <cell r="A2636">
            <v>227</v>
          </cell>
          <cell r="B2636">
            <v>51</v>
          </cell>
          <cell r="C2636" t="str">
            <v>GF</v>
          </cell>
          <cell r="D2636" t="str">
            <v>0010</v>
          </cell>
          <cell r="E2636" t="str">
            <v>0950</v>
          </cell>
          <cell r="F2636" t="str">
            <v>0950.6525</v>
          </cell>
          <cell r="G2636">
            <v>25914632.64</v>
          </cell>
          <cell r="H2636" t="str">
            <v>2nd Q Actuals</v>
          </cell>
          <cell r="I2636" t="str">
            <v>Actuals</v>
          </cell>
          <cell r="J2636" t="str">
            <v>2nd Quarter</v>
          </cell>
        </row>
        <row r="2637">
          <cell r="A2637">
            <v>228</v>
          </cell>
          <cell r="B2637">
            <v>80</v>
          </cell>
          <cell r="C2637" t="str">
            <v>NON-GF</v>
          </cell>
          <cell r="D2637" t="str">
            <v>1260</v>
          </cell>
          <cell r="E2637" t="str">
            <v>0960</v>
          </cell>
          <cell r="F2637" t="str">
            <v>0960.9837</v>
          </cell>
          <cell r="G2637">
            <v>1316397.12</v>
          </cell>
          <cell r="H2637" t="str">
            <v>2nd Q Actuals</v>
          </cell>
          <cell r="I2637" t="str">
            <v>Actuals</v>
          </cell>
          <cell r="J2637" t="str">
            <v>2nd Quarter</v>
          </cell>
        </row>
        <row r="2638">
          <cell r="A2638">
            <v>229</v>
          </cell>
          <cell r="B2638">
            <v>80</v>
          </cell>
          <cell r="C2638" t="str">
            <v>NON-GF</v>
          </cell>
          <cell r="D2638" t="str">
            <v>1260</v>
          </cell>
          <cell r="E2638" t="str">
            <v>0960</v>
          </cell>
          <cell r="F2638" t="str">
            <v>0960.9855</v>
          </cell>
          <cell r="G2638">
            <v>1348053.12</v>
          </cell>
          <cell r="H2638" t="str">
            <v>2nd Q Actuals</v>
          </cell>
          <cell r="I2638" t="str">
            <v>Actuals</v>
          </cell>
          <cell r="J2638" t="str">
            <v>2nd Quarter</v>
          </cell>
        </row>
        <row r="2639">
          <cell r="A2639">
            <v>230</v>
          </cell>
          <cell r="B2639">
            <v>66</v>
          </cell>
          <cell r="C2639" t="str">
            <v>NON-GF</v>
          </cell>
          <cell r="D2639" t="str">
            <v>1135</v>
          </cell>
          <cell r="E2639" t="str">
            <v>0983</v>
          </cell>
          <cell r="F2639" t="str">
            <v>0983</v>
          </cell>
          <cell r="G2639">
            <v>604662.72</v>
          </cell>
          <cell r="H2639" t="str">
            <v>2nd Q Actuals</v>
          </cell>
          <cell r="I2639" t="str">
            <v>Actuals</v>
          </cell>
          <cell r="J2639" t="str">
            <v>2nd Quarter</v>
          </cell>
        </row>
        <row r="2640">
          <cell r="A2640">
            <v>231</v>
          </cell>
          <cell r="B2640">
            <v>67</v>
          </cell>
          <cell r="C2640" t="str">
            <v>NON-GF</v>
          </cell>
          <cell r="D2640" t="str">
            <v>1135</v>
          </cell>
          <cell r="E2640" t="str">
            <v>0984</v>
          </cell>
          <cell r="F2640" t="str">
            <v>0984</v>
          </cell>
          <cell r="G2640">
            <v>389760</v>
          </cell>
          <cell r="H2640" t="str">
            <v>2nd Q Actuals</v>
          </cell>
          <cell r="I2640" t="str">
            <v>Actuals</v>
          </cell>
          <cell r="J2640" t="str">
            <v>2nd Quarter</v>
          </cell>
        </row>
        <row r="2641">
          <cell r="A2641">
            <v>232</v>
          </cell>
          <cell r="B2641">
            <v>68</v>
          </cell>
          <cell r="C2641" t="str">
            <v>NON-GF</v>
          </cell>
          <cell r="D2641" t="str">
            <v>1135</v>
          </cell>
          <cell r="E2641" t="str">
            <v>0985</v>
          </cell>
          <cell r="F2641" t="str">
            <v>0985</v>
          </cell>
          <cell r="G2641">
            <v>2990423.04</v>
          </cell>
          <cell r="H2641" t="str">
            <v>2nd Q Actuals</v>
          </cell>
          <cell r="I2641" t="str">
            <v>Actuals</v>
          </cell>
          <cell r="J2641" t="str">
            <v>2nd Quarter</v>
          </cell>
        </row>
        <row r="2642">
          <cell r="A2642">
            <v>233</v>
          </cell>
          <cell r="B2642">
            <v>69</v>
          </cell>
          <cell r="C2642" t="str">
            <v>NON-GF</v>
          </cell>
          <cell r="D2642" t="str">
            <v>1135</v>
          </cell>
          <cell r="E2642" t="str">
            <v>0986</v>
          </cell>
          <cell r="F2642" t="str">
            <v>0986</v>
          </cell>
          <cell r="G2642">
            <v>4704198.72</v>
          </cell>
          <cell r="H2642" t="str">
            <v>2nd Q Actuals</v>
          </cell>
          <cell r="I2642" t="str">
            <v>Actuals</v>
          </cell>
          <cell r="J2642" t="str">
            <v>2nd Quarter</v>
          </cell>
        </row>
        <row r="2643">
          <cell r="A2643">
            <v>234</v>
          </cell>
          <cell r="B2643">
            <v>70</v>
          </cell>
          <cell r="C2643" t="str">
            <v>NON-GF</v>
          </cell>
          <cell r="D2643" t="str">
            <v>1135</v>
          </cell>
          <cell r="E2643" t="str">
            <v>0987</v>
          </cell>
          <cell r="F2643" t="str">
            <v>0987</v>
          </cell>
          <cell r="G2643">
            <v>37123248.96</v>
          </cell>
          <cell r="H2643" t="str">
            <v>2nd Q Actuals</v>
          </cell>
          <cell r="I2643" t="str">
            <v>Actuals</v>
          </cell>
          <cell r="J2643" t="str">
            <v>2nd Quarter</v>
          </cell>
        </row>
        <row r="2644">
          <cell r="A2644">
            <v>235</v>
          </cell>
          <cell r="B2644">
            <v>71</v>
          </cell>
          <cell r="C2644" t="str">
            <v>NON-GF</v>
          </cell>
          <cell r="D2644" t="str">
            <v>1135</v>
          </cell>
          <cell r="E2644" t="str">
            <v>0990</v>
          </cell>
          <cell r="F2644" t="str">
            <v>0990.9863</v>
          </cell>
          <cell r="G2644">
            <v>5936915.52</v>
          </cell>
          <cell r="H2644" t="str">
            <v>2nd Q Actuals</v>
          </cell>
          <cell r="I2644" t="str">
            <v>Actuals</v>
          </cell>
          <cell r="J2644" t="str">
            <v>2nd Quarter</v>
          </cell>
        </row>
        <row r="2645">
          <cell r="A2645">
            <v>236</v>
          </cell>
          <cell r="B2645">
            <v>128</v>
          </cell>
          <cell r="C2645" t="str">
            <v>NON-GF</v>
          </cell>
          <cell r="D2645" t="str">
            <v>1590</v>
          </cell>
          <cell r="E2645" t="str">
            <v>1460M</v>
          </cell>
          <cell r="F2645" t="str">
            <v>1460M</v>
          </cell>
          <cell r="G2645">
            <v>5950203.84</v>
          </cell>
          <cell r="H2645" t="str">
            <v>2nd Q Actuals</v>
          </cell>
          <cell r="I2645" t="str">
            <v>Actuals</v>
          </cell>
          <cell r="J2645" t="str">
            <v>2nd Quarter</v>
          </cell>
        </row>
        <row r="2646">
          <cell r="A2646">
            <v>237</v>
          </cell>
          <cell r="B2646">
            <v>109</v>
          </cell>
          <cell r="C2646" t="str">
            <v>NON-GF</v>
          </cell>
          <cell r="D2646" t="str">
            <v>5471</v>
          </cell>
          <cell r="E2646" t="str">
            <v>1550M</v>
          </cell>
          <cell r="F2646" t="str">
            <v>1550M</v>
          </cell>
          <cell r="G2646">
            <v>31014484.799999997</v>
          </cell>
          <cell r="H2646" t="str">
            <v>2nd Q Actuals</v>
          </cell>
          <cell r="I2646" t="str">
            <v>Actuals</v>
          </cell>
          <cell r="J2646" t="str">
            <v>2nd Quarter</v>
          </cell>
        </row>
        <row r="2647">
          <cell r="A2647">
            <v>238</v>
          </cell>
          <cell r="B2647">
            <v>96</v>
          </cell>
          <cell r="C2647" t="str">
            <v>NON-GF</v>
          </cell>
          <cell r="D2647" t="str">
            <v>2140</v>
          </cell>
          <cell r="E2647" t="str">
            <v>2140</v>
          </cell>
          <cell r="F2647" t="str">
            <v>2140</v>
          </cell>
          <cell r="G2647">
            <v>1132268.16</v>
          </cell>
          <cell r="H2647" t="str">
            <v>2nd Q Actuals</v>
          </cell>
          <cell r="I2647" t="str">
            <v>Actuals</v>
          </cell>
          <cell r="J2647" t="str">
            <v>2nd Quarter</v>
          </cell>
        </row>
        <row r="2648">
          <cell r="A2648">
            <v>239</v>
          </cell>
          <cell r="B2648">
            <v>97</v>
          </cell>
          <cell r="C2648" t="str">
            <v>NON-GF</v>
          </cell>
          <cell r="D2648" t="str">
            <v>2163</v>
          </cell>
          <cell r="E2648" t="str">
            <v>2163</v>
          </cell>
          <cell r="F2648" t="str">
            <v>2163</v>
          </cell>
          <cell r="G2648">
            <v>268321.92</v>
          </cell>
          <cell r="H2648" t="str">
            <v>2nd Q Actuals</v>
          </cell>
          <cell r="I2648" t="str">
            <v>Actuals</v>
          </cell>
          <cell r="J2648" t="str">
            <v>2nd Quarter</v>
          </cell>
        </row>
        <row r="2649">
          <cell r="A2649">
            <v>240</v>
          </cell>
          <cell r="B2649">
            <v>98</v>
          </cell>
          <cell r="C2649" t="str">
            <v>NON-GF</v>
          </cell>
          <cell r="D2649" t="str">
            <v>2164</v>
          </cell>
          <cell r="E2649" t="str">
            <v>2164</v>
          </cell>
          <cell r="F2649" t="str">
            <v>2164</v>
          </cell>
          <cell r="G2649">
            <v>101345047.67999999</v>
          </cell>
          <cell r="H2649" t="str">
            <v>2nd Q Actuals</v>
          </cell>
          <cell r="I2649" t="str">
            <v>Actuals</v>
          </cell>
          <cell r="J2649" t="str">
            <v>2nd Quarter</v>
          </cell>
        </row>
        <row r="2650">
          <cell r="A2650">
            <v>241</v>
          </cell>
          <cell r="B2650">
            <v>120</v>
          </cell>
          <cell r="C2650" t="str">
            <v>NON-GF</v>
          </cell>
          <cell r="D2650" t="str">
            <v>3000</v>
          </cell>
          <cell r="E2650" t="str">
            <v>3000</v>
          </cell>
          <cell r="F2650" t="str">
            <v>3000</v>
          </cell>
          <cell r="G2650">
            <v>236945513.28</v>
          </cell>
          <cell r="H2650" t="str">
            <v>2nd Q Actuals</v>
          </cell>
          <cell r="I2650" t="str">
            <v>Actuals</v>
          </cell>
          <cell r="J2650" t="str">
            <v>2nd Quarter</v>
          </cell>
        </row>
        <row r="2651">
          <cell r="A2651">
            <v>242</v>
          </cell>
          <cell r="B2651">
            <v>137</v>
          </cell>
          <cell r="C2651" t="str">
            <v>NON-GF</v>
          </cell>
          <cell r="D2651" t="str">
            <v>3000</v>
          </cell>
          <cell r="E2651" t="str">
            <v>3001</v>
          </cell>
          <cell r="F2651" t="str">
            <v>3001</v>
          </cell>
          <cell r="G2651">
            <v>88313523.84</v>
          </cell>
          <cell r="H2651" t="str">
            <v>2nd Q Actuals</v>
          </cell>
          <cell r="I2651" t="str">
            <v>Actuals</v>
          </cell>
          <cell r="J2651" t="str">
            <v>2nd Quarter</v>
          </cell>
        </row>
        <row r="2652">
          <cell r="A2652">
            <v>243</v>
          </cell>
          <cell r="B2652">
            <v>121</v>
          </cell>
          <cell r="C2652" t="str">
            <v>NON-GF</v>
          </cell>
          <cell r="D2652" t="str">
            <v>3000</v>
          </cell>
          <cell r="E2652" t="str">
            <v>3003</v>
          </cell>
          <cell r="F2652" t="str">
            <v>3003</v>
          </cell>
          <cell r="G2652">
            <v>9522461.76</v>
          </cell>
          <cell r="H2652" t="str">
            <v>2nd Q Actuals</v>
          </cell>
          <cell r="I2652" t="str">
            <v>Actuals</v>
          </cell>
          <cell r="J2652" t="str">
            <v>2nd Quarter</v>
          </cell>
        </row>
        <row r="2653">
          <cell r="A2653">
            <v>244</v>
          </cell>
          <cell r="B2653">
            <v>122</v>
          </cell>
          <cell r="C2653" t="str">
            <v>NON-GF</v>
          </cell>
          <cell r="D2653" t="str">
            <v>3000</v>
          </cell>
          <cell r="E2653" t="str">
            <v>3004</v>
          </cell>
          <cell r="F2653" t="str">
            <v>3004</v>
          </cell>
          <cell r="G2653">
            <v>9879121.92</v>
          </cell>
          <cell r="H2653" t="str">
            <v>2nd Q Actuals</v>
          </cell>
          <cell r="I2653" t="str">
            <v>Actuals</v>
          </cell>
          <cell r="J2653" t="str">
            <v>2nd Quarter</v>
          </cell>
        </row>
        <row r="2654">
          <cell r="A2654">
            <v>245</v>
          </cell>
          <cell r="B2654">
            <v>123</v>
          </cell>
          <cell r="C2654" t="str">
            <v>NON-GF</v>
          </cell>
          <cell r="D2654" t="str">
            <v>3000</v>
          </cell>
          <cell r="E2654" t="str">
            <v>3005</v>
          </cell>
          <cell r="F2654" t="str">
            <v>3005</v>
          </cell>
          <cell r="G2654">
            <v>52157631.36</v>
          </cell>
          <cell r="H2654" t="str">
            <v>2nd Q Actuals</v>
          </cell>
          <cell r="I2654" t="str">
            <v>Actuals</v>
          </cell>
          <cell r="J2654" t="str">
            <v>2nd Quarter</v>
          </cell>
        </row>
        <row r="2655">
          <cell r="A2655">
            <v>246</v>
          </cell>
          <cell r="B2655">
            <v>124</v>
          </cell>
          <cell r="C2655" t="str">
            <v>NON-GF</v>
          </cell>
          <cell r="D2655" t="str">
            <v>3000</v>
          </cell>
          <cell r="E2655" t="str">
            <v>3006</v>
          </cell>
          <cell r="F2655" t="str">
            <v>3006</v>
          </cell>
          <cell r="G2655">
            <v>62659796.16</v>
          </cell>
          <cell r="H2655" t="str">
            <v>2nd Q Actuals</v>
          </cell>
          <cell r="I2655" t="str">
            <v>Actuals</v>
          </cell>
          <cell r="J2655" t="str">
            <v>2nd Quarter</v>
          </cell>
        </row>
        <row r="2656">
          <cell r="A2656">
            <v>247</v>
          </cell>
          <cell r="B2656">
            <v>139</v>
          </cell>
          <cell r="C2656" t="str">
            <v>NON-GF</v>
          </cell>
          <cell r="D2656" t="str">
            <v>3007</v>
          </cell>
          <cell r="E2656" t="str">
            <v>3007</v>
          </cell>
          <cell r="F2656" t="str">
            <v>3007</v>
          </cell>
          <cell r="G2656">
            <v>160474156.79999998</v>
          </cell>
          <cell r="H2656" t="str">
            <v>2nd Q Actuals</v>
          </cell>
          <cell r="I2656" t="str">
            <v>Actuals</v>
          </cell>
          <cell r="J2656" t="str">
            <v>2nd Quarter</v>
          </cell>
        </row>
        <row r="2657">
          <cell r="A2657">
            <v>248</v>
          </cell>
          <cell r="B2657">
            <v>138</v>
          </cell>
          <cell r="C2657" t="str">
            <v>NON-GF</v>
          </cell>
          <cell r="D2657" t="str">
            <v>3000</v>
          </cell>
          <cell r="E2657" t="str">
            <v>3008</v>
          </cell>
          <cell r="F2657" t="str">
            <v>3008</v>
          </cell>
          <cell r="G2657">
            <v>4207325.76</v>
          </cell>
          <cell r="H2657" t="str">
            <v>2nd Q Actuals</v>
          </cell>
          <cell r="I2657" t="str">
            <v>Actuals</v>
          </cell>
          <cell r="J2657" t="str">
            <v>2nd Quarter</v>
          </cell>
        </row>
        <row r="2658">
          <cell r="A2658">
            <v>249</v>
          </cell>
          <cell r="B2658">
            <v>110</v>
          </cell>
          <cell r="C2658" t="str">
            <v>NON-GF</v>
          </cell>
          <cell r="D2658" t="str">
            <v>5481</v>
          </cell>
          <cell r="E2658" t="str">
            <v>3180M</v>
          </cell>
          <cell r="F2658" t="str">
            <v>3180M</v>
          </cell>
          <cell r="G2658">
            <v>37783534.08</v>
          </cell>
          <cell r="H2658" t="str">
            <v>2nd Q Actuals</v>
          </cell>
          <cell r="I2658" t="str">
            <v>Actuals</v>
          </cell>
          <cell r="J2658" t="str">
            <v>2nd Quarter</v>
          </cell>
        </row>
        <row r="2659">
          <cell r="A2659">
            <v>250</v>
          </cell>
          <cell r="B2659">
            <v>105</v>
          </cell>
          <cell r="C2659" t="str">
            <v>NON-GF</v>
          </cell>
          <cell r="D2659" t="str">
            <v>4610</v>
          </cell>
          <cell r="E2659" t="str">
            <v>4000M</v>
          </cell>
          <cell r="F2659" t="str">
            <v>4000M.WB410</v>
          </cell>
          <cell r="G2659">
            <v>56229997.44</v>
          </cell>
          <cell r="H2659" t="str">
            <v>2nd Q Actuals</v>
          </cell>
          <cell r="I2659" t="str">
            <v>Actuals</v>
          </cell>
          <cell r="J2659" t="str">
            <v>2nd Quarter</v>
          </cell>
        </row>
        <row r="2660">
          <cell r="A2660">
            <v>251</v>
          </cell>
          <cell r="B2660">
            <v>105</v>
          </cell>
          <cell r="C2660" t="str">
            <v>NON-GF</v>
          </cell>
          <cell r="D2660" t="str">
            <v>4610</v>
          </cell>
          <cell r="E2660" t="str">
            <v>4000M</v>
          </cell>
          <cell r="F2660" t="str">
            <v>4000M.WB440</v>
          </cell>
          <cell r="G2660">
            <v>10105771.2</v>
          </cell>
          <cell r="H2660" t="str">
            <v>2nd Q Actuals</v>
          </cell>
          <cell r="I2660" t="str">
            <v>Actuals</v>
          </cell>
          <cell r="J2660" t="str">
            <v>2nd Quarter</v>
          </cell>
        </row>
        <row r="2661">
          <cell r="A2661">
            <v>252</v>
          </cell>
          <cell r="B2661">
            <v>105</v>
          </cell>
          <cell r="C2661" t="str">
            <v>NON-GF</v>
          </cell>
          <cell r="D2661" t="str">
            <v>4610</v>
          </cell>
          <cell r="E2661" t="str">
            <v>4000M</v>
          </cell>
          <cell r="F2661" t="str">
            <v>4000M.WB460</v>
          </cell>
          <cell r="G2661">
            <v>450120.96</v>
          </cell>
          <cell r="H2661" t="str">
            <v>2nd Q Actuals</v>
          </cell>
          <cell r="I2661" t="str">
            <v>Actuals</v>
          </cell>
          <cell r="J2661" t="str">
            <v>2nd Quarter</v>
          </cell>
        </row>
        <row r="2662">
          <cell r="A2662">
            <v>253</v>
          </cell>
          <cell r="B2662">
            <v>105</v>
          </cell>
          <cell r="C2662" t="str">
            <v>NON-GF</v>
          </cell>
          <cell r="D2662" t="str">
            <v>4610</v>
          </cell>
          <cell r="E2662" t="str">
            <v>4000M</v>
          </cell>
          <cell r="F2662" t="str">
            <v>4000M.WB480</v>
          </cell>
          <cell r="G2662">
            <v>-51404.16</v>
          </cell>
          <cell r="H2662" t="str">
            <v>2nd Q Actuals</v>
          </cell>
          <cell r="I2662" t="str">
            <v>Actuals</v>
          </cell>
          <cell r="J2662" t="str">
            <v>2nd Quarter</v>
          </cell>
        </row>
        <row r="2663">
          <cell r="A2663">
            <v>254</v>
          </cell>
          <cell r="B2663">
            <v>105</v>
          </cell>
          <cell r="C2663" t="str">
            <v>NON-GF</v>
          </cell>
          <cell r="D2663" t="str">
            <v>4610</v>
          </cell>
          <cell r="E2663" t="str">
            <v>4000M</v>
          </cell>
          <cell r="F2663" t="str">
            <v>4000M.WB490</v>
          </cell>
          <cell r="G2663">
            <v>171426572.16</v>
          </cell>
          <cell r="H2663" t="str">
            <v>2nd Q Actuals</v>
          </cell>
          <cell r="I2663" t="str">
            <v>Actuals</v>
          </cell>
          <cell r="J2663" t="str">
            <v>2nd Quarter</v>
          </cell>
        </row>
        <row r="2664">
          <cell r="A2664">
            <v>255</v>
          </cell>
          <cell r="B2664">
            <v>119</v>
          </cell>
          <cell r="C2664" t="str">
            <v>NON-GF</v>
          </cell>
          <cell r="D2664" t="str">
            <v>4610</v>
          </cell>
          <cell r="E2664" t="str">
            <v>4999M</v>
          </cell>
          <cell r="F2664" t="str">
            <v>4999M</v>
          </cell>
          <cell r="G2664">
            <v>0</v>
          </cell>
          <cell r="H2664" t="str">
            <v>2nd Q Actuals</v>
          </cell>
          <cell r="I2664" t="str">
            <v>Actuals</v>
          </cell>
          <cell r="J2664" t="str">
            <v>2nd Quarter</v>
          </cell>
        </row>
        <row r="2665">
          <cell r="A2665">
            <v>256</v>
          </cell>
          <cell r="B2665">
            <v>131</v>
          </cell>
          <cell r="C2665" t="str">
            <v>NON-GF</v>
          </cell>
          <cell r="D2665" t="str">
            <v>4640</v>
          </cell>
          <cell r="E2665" t="str">
            <v>5000M</v>
          </cell>
          <cell r="F2665" t="str">
            <v>5000M.5110M</v>
          </cell>
          <cell r="G2665">
            <v>0</v>
          </cell>
          <cell r="H2665" t="str">
            <v>2nd Q Actuals</v>
          </cell>
          <cell r="I2665" t="str">
            <v>Actuals</v>
          </cell>
          <cell r="J2665" t="str">
            <v>2nd Quarter</v>
          </cell>
        </row>
        <row r="2666">
          <cell r="A2666">
            <v>257</v>
          </cell>
          <cell r="B2666">
            <v>131</v>
          </cell>
          <cell r="C2666" t="str">
            <v>NON-GF</v>
          </cell>
          <cell r="D2666" t="str">
            <v>4640</v>
          </cell>
          <cell r="E2666" t="str">
            <v>5000M</v>
          </cell>
          <cell r="F2666" t="str">
            <v>5000M.5210M</v>
          </cell>
          <cell r="G2666">
            <v>0</v>
          </cell>
          <cell r="H2666" t="str">
            <v>2nd Q Actuals</v>
          </cell>
          <cell r="I2666" t="str">
            <v>Actuals</v>
          </cell>
          <cell r="J2666" t="str">
            <v>2nd Quarter</v>
          </cell>
        </row>
        <row r="2667">
          <cell r="A2667">
            <v>258</v>
          </cell>
          <cell r="B2667">
            <v>131</v>
          </cell>
          <cell r="C2667" t="str">
            <v>NON-GF</v>
          </cell>
          <cell r="D2667" t="str">
            <v>4640</v>
          </cell>
          <cell r="E2667" t="str">
            <v>5000M</v>
          </cell>
          <cell r="F2667" t="str">
            <v>5000M.5310M</v>
          </cell>
          <cell r="G2667">
            <v>0</v>
          </cell>
          <cell r="H2667" t="str">
            <v>2nd Q Actuals</v>
          </cell>
          <cell r="I2667" t="str">
            <v>Actuals</v>
          </cell>
          <cell r="J2667" t="str">
            <v>2nd Quarter</v>
          </cell>
        </row>
        <row r="2668">
          <cell r="A2668">
            <v>259</v>
          </cell>
          <cell r="B2668">
            <v>131</v>
          </cell>
          <cell r="C2668" t="str">
            <v>NON-GF</v>
          </cell>
          <cell r="D2668" t="str">
            <v>4640</v>
          </cell>
          <cell r="E2668" t="str">
            <v>5000M</v>
          </cell>
          <cell r="F2668" t="str">
            <v>5000M.5410M</v>
          </cell>
          <cell r="G2668">
            <v>0</v>
          </cell>
          <cell r="H2668" t="str">
            <v>2nd Q Actuals</v>
          </cell>
          <cell r="I2668" t="str">
            <v>Actuals</v>
          </cell>
          <cell r="J2668" t="str">
            <v>2nd Quarter</v>
          </cell>
        </row>
        <row r="2669">
          <cell r="A2669">
            <v>260</v>
          </cell>
          <cell r="B2669">
            <v>131</v>
          </cell>
          <cell r="C2669" t="str">
            <v>NON-GF</v>
          </cell>
          <cell r="D2669" t="str">
            <v>4640</v>
          </cell>
          <cell r="E2669" t="str">
            <v>5000M</v>
          </cell>
          <cell r="F2669" t="str">
            <v>5000M.5510M</v>
          </cell>
          <cell r="G2669">
            <v>0</v>
          </cell>
          <cell r="H2669" t="str">
            <v>2nd Q Actuals</v>
          </cell>
          <cell r="I2669" t="str">
            <v>Actuals</v>
          </cell>
          <cell r="J2669" t="str">
            <v>2nd Quarter</v>
          </cell>
        </row>
        <row r="2670">
          <cell r="A2670">
            <v>261</v>
          </cell>
          <cell r="B2670">
            <v>131</v>
          </cell>
          <cell r="C2670" t="str">
            <v>NON-GF</v>
          </cell>
          <cell r="D2670" t="str">
            <v>4640</v>
          </cell>
          <cell r="E2670" t="str">
            <v>5000M</v>
          </cell>
          <cell r="F2670" t="str">
            <v>5000M.5710M</v>
          </cell>
          <cell r="G2670">
            <v>0</v>
          </cell>
          <cell r="H2670" t="str">
            <v>2nd Q Actuals</v>
          </cell>
          <cell r="I2670" t="str">
            <v>Actuals</v>
          </cell>
          <cell r="J2670" t="str">
            <v>2nd Quarter</v>
          </cell>
        </row>
        <row r="2671">
          <cell r="A2671">
            <v>262</v>
          </cell>
          <cell r="B2671">
            <v>131</v>
          </cell>
          <cell r="C2671" t="str">
            <v>NON-GF</v>
          </cell>
          <cell r="D2671" t="str">
            <v>4640</v>
          </cell>
          <cell r="E2671" t="str">
            <v>5000M</v>
          </cell>
          <cell r="F2671" t="str">
            <v>5000M.5750M</v>
          </cell>
          <cell r="G2671">
            <v>0</v>
          </cell>
          <cell r="H2671" t="str">
            <v>2nd Q Actuals</v>
          </cell>
          <cell r="I2671" t="str">
            <v>Actuals</v>
          </cell>
          <cell r="J2671" t="str">
            <v>2nd Quarter</v>
          </cell>
        </row>
        <row r="2672">
          <cell r="A2672">
            <v>263</v>
          </cell>
          <cell r="B2672">
            <v>131</v>
          </cell>
          <cell r="C2672" t="str">
            <v>NON-GF</v>
          </cell>
          <cell r="D2672" t="str">
            <v>4640</v>
          </cell>
          <cell r="E2672" t="str">
            <v>5000M</v>
          </cell>
          <cell r="F2672" t="str">
            <v>5000M.5810M</v>
          </cell>
          <cell r="G2672">
            <v>0</v>
          </cell>
          <cell r="H2672" t="str">
            <v>2nd Q Actuals</v>
          </cell>
          <cell r="I2672" t="str">
            <v>Actuals</v>
          </cell>
          <cell r="J2672" t="str">
            <v>2nd Quarter</v>
          </cell>
        </row>
        <row r="2673">
          <cell r="A2673">
            <v>264</v>
          </cell>
          <cell r="B2673">
            <v>131</v>
          </cell>
          <cell r="C2673" t="str">
            <v>NON-GF</v>
          </cell>
          <cell r="D2673" t="str">
            <v>4640</v>
          </cell>
          <cell r="E2673" t="str">
            <v>5000M</v>
          </cell>
          <cell r="F2673" t="str">
            <v>5000M.5950M</v>
          </cell>
          <cell r="G2673">
            <v>0</v>
          </cell>
          <cell r="H2673" t="str">
            <v>2nd Q Actuals</v>
          </cell>
          <cell r="I2673" t="str">
            <v>Actuals</v>
          </cell>
          <cell r="J2673" t="str">
            <v>2nd Quarter</v>
          </cell>
        </row>
        <row r="2674">
          <cell r="A2674">
            <v>265</v>
          </cell>
          <cell r="B2674">
            <v>133</v>
          </cell>
          <cell r="C2674" t="str">
            <v>NON-GF</v>
          </cell>
          <cell r="D2674" t="str">
            <v>4647</v>
          </cell>
          <cell r="E2674" t="str">
            <v>5002M</v>
          </cell>
          <cell r="F2674" t="str">
            <v>5002M</v>
          </cell>
          <cell r="G2674">
            <v>0</v>
          </cell>
          <cell r="H2674" t="str">
            <v>2nd Q Actuals</v>
          </cell>
          <cell r="I2674" t="str">
            <v>Actuals</v>
          </cell>
          <cell r="J2674" t="str">
            <v>2nd Quarter</v>
          </cell>
        </row>
        <row r="2675">
          <cell r="A2675">
            <v>266</v>
          </cell>
          <cell r="B2675">
            <v>132</v>
          </cell>
          <cell r="C2675" t="str">
            <v>NON-GF</v>
          </cell>
          <cell r="D2675" t="str">
            <v>4640</v>
          </cell>
          <cell r="E2675" t="str">
            <v>5010M</v>
          </cell>
          <cell r="F2675" t="str">
            <v>5010M.5014M</v>
          </cell>
          <cell r="G2675">
            <v>0</v>
          </cell>
          <cell r="H2675" t="str">
            <v>2nd Q Actuals</v>
          </cell>
          <cell r="I2675" t="str">
            <v>Actuals</v>
          </cell>
          <cell r="J2675" t="str">
            <v>2nd Quarter</v>
          </cell>
        </row>
        <row r="2676">
          <cell r="A2676">
            <v>267</v>
          </cell>
          <cell r="B2676">
            <v>132</v>
          </cell>
          <cell r="C2676" t="str">
            <v>NON-GF</v>
          </cell>
          <cell r="D2676" t="str">
            <v>4640</v>
          </cell>
          <cell r="E2676" t="str">
            <v>5010M</v>
          </cell>
          <cell r="F2676" t="str">
            <v>5010M.5018M</v>
          </cell>
          <cell r="G2676">
            <v>521358.1</v>
          </cell>
          <cell r="H2676" t="str">
            <v>2nd Q Actuals</v>
          </cell>
          <cell r="I2676" t="str">
            <v>Actuals</v>
          </cell>
          <cell r="J2676" t="str">
            <v>2nd Quarter</v>
          </cell>
        </row>
        <row r="2677">
          <cell r="A2677">
            <v>1</v>
          </cell>
          <cell r="B2677">
            <v>8</v>
          </cell>
          <cell r="C2677" t="str">
            <v>GF</v>
          </cell>
          <cell r="D2677" t="str">
            <v>0010</v>
          </cell>
          <cell r="E2677" t="str">
            <v>0010</v>
          </cell>
          <cell r="F2677" t="str">
            <v>0010.1041</v>
          </cell>
          <cell r="G2677">
            <v>516489.35</v>
          </cell>
          <cell r="H2677" t="str">
            <v>3rd Q Actuals</v>
          </cell>
          <cell r="I2677" t="str">
            <v>Actuals</v>
          </cell>
          <cell r="J2677" t="str">
            <v>3rd Quarter</v>
          </cell>
        </row>
        <row r="2678">
          <cell r="A2678">
            <v>2</v>
          </cell>
          <cell r="B2678">
            <v>8</v>
          </cell>
          <cell r="C2678" t="str">
            <v>GF</v>
          </cell>
          <cell r="D2678" t="str">
            <v>0010</v>
          </cell>
          <cell r="E2678" t="str">
            <v>0010</v>
          </cell>
          <cell r="F2678" t="str">
            <v>0010.6661</v>
          </cell>
          <cell r="G2678">
            <v>517984.65</v>
          </cell>
          <cell r="H2678" t="str">
            <v>3rd Q Actuals</v>
          </cell>
          <cell r="I2678" t="str">
            <v>Actuals</v>
          </cell>
          <cell r="J2678" t="str">
            <v>3rd Quarter</v>
          </cell>
        </row>
        <row r="2679">
          <cell r="A2679">
            <v>3</v>
          </cell>
          <cell r="B2679">
            <v>8</v>
          </cell>
          <cell r="C2679" t="str">
            <v>GF</v>
          </cell>
          <cell r="D2679" t="str">
            <v>0010</v>
          </cell>
          <cell r="E2679" t="str">
            <v>0010</v>
          </cell>
          <cell r="F2679" t="str">
            <v>0010.6662</v>
          </cell>
          <cell r="G2679">
            <v>519686.1</v>
          </cell>
          <cell r="H2679" t="str">
            <v>3rd Q Actuals</v>
          </cell>
          <cell r="I2679" t="str">
            <v>Actuals</v>
          </cell>
          <cell r="J2679" t="str">
            <v>3rd Quarter</v>
          </cell>
        </row>
        <row r="2680">
          <cell r="A2680">
            <v>4</v>
          </cell>
          <cell r="B2680">
            <v>8</v>
          </cell>
          <cell r="C2680" t="str">
            <v>GF</v>
          </cell>
          <cell r="D2680" t="str">
            <v>0010</v>
          </cell>
          <cell r="E2680" t="str">
            <v>0010</v>
          </cell>
          <cell r="F2680" t="str">
            <v>0010.6663</v>
          </cell>
          <cell r="G2680">
            <v>500094.25</v>
          </cell>
          <cell r="H2680" t="str">
            <v>3rd Q Actuals</v>
          </cell>
          <cell r="I2680" t="str">
            <v>Actuals</v>
          </cell>
          <cell r="J2680" t="str">
            <v>3rd Quarter</v>
          </cell>
        </row>
        <row r="2681">
          <cell r="A2681">
            <v>5</v>
          </cell>
          <cell r="B2681">
            <v>8</v>
          </cell>
          <cell r="C2681" t="str">
            <v>GF</v>
          </cell>
          <cell r="D2681" t="str">
            <v>0010</v>
          </cell>
          <cell r="E2681" t="str">
            <v>0010</v>
          </cell>
          <cell r="F2681" t="str">
            <v>0010.6664</v>
          </cell>
          <cell r="G2681">
            <v>487426</v>
          </cell>
          <cell r="H2681" t="str">
            <v>3rd Q Actuals</v>
          </cell>
          <cell r="I2681" t="str">
            <v>Actuals</v>
          </cell>
          <cell r="J2681" t="str">
            <v>3rd Quarter</v>
          </cell>
        </row>
        <row r="2682">
          <cell r="A2682">
            <v>6</v>
          </cell>
          <cell r="B2682">
            <v>8</v>
          </cell>
          <cell r="C2682" t="str">
            <v>GF</v>
          </cell>
          <cell r="D2682" t="str">
            <v>0010</v>
          </cell>
          <cell r="E2682" t="str">
            <v>0010</v>
          </cell>
          <cell r="F2682" t="str">
            <v>0010.6665</v>
          </cell>
          <cell r="G2682">
            <v>510338.1</v>
          </cell>
          <cell r="H2682" t="str">
            <v>3rd Q Actuals</v>
          </cell>
          <cell r="I2682" t="str">
            <v>Actuals</v>
          </cell>
          <cell r="J2682" t="str">
            <v>3rd Quarter</v>
          </cell>
        </row>
        <row r="2683">
          <cell r="A2683">
            <v>7</v>
          </cell>
          <cell r="B2683">
            <v>8</v>
          </cell>
          <cell r="C2683" t="str">
            <v>GF</v>
          </cell>
          <cell r="D2683" t="str">
            <v>0010</v>
          </cell>
          <cell r="E2683" t="str">
            <v>0010</v>
          </cell>
          <cell r="F2683" t="str">
            <v>0010.6666</v>
          </cell>
          <cell r="G2683">
            <v>485794.85</v>
          </cell>
          <cell r="H2683" t="str">
            <v>3rd Q Actuals</v>
          </cell>
          <cell r="I2683" t="str">
            <v>Actuals</v>
          </cell>
          <cell r="J2683" t="str">
            <v>3rd Quarter</v>
          </cell>
        </row>
        <row r="2684">
          <cell r="A2684">
            <v>8</v>
          </cell>
          <cell r="B2684">
            <v>8</v>
          </cell>
          <cell r="C2684" t="str">
            <v>GF</v>
          </cell>
          <cell r="D2684" t="str">
            <v>0010</v>
          </cell>
          <cell r="E2684" t="str">
            <v>0010</v>
          </cell>
          <cell r="F2684" t="str">
            <v>0010.6667</v>
          </cell>
          <cell r="G2684">
            <v>507123.3</v>
          </cell>
          <cell r="H2684" t="str">
            <v>3rd Q Actuals</v>
          </cell>
          <cell r="I2684" t="str">
            <v>Actuals</v>
          </cell>
          <cell r="J2684" t="str">
            <v>3rd Quarter</v>
          </cell>
        </row>
        <row r="2685">
          <cell r="A2685">
            <v>9</v>
          </cell>
          <cell r="B2685">
            <v>8</v>
          </cell>
          <cell r="C2685" t="str">
            <v>GF</v>
          </cell>
          <cell r="D2685" t="str">
            <v>0010</v>
          </cell>
          <cell r="E2685" t="str">
            <v>0010</v>
          </cell>
          <cell r="F2685" t="str">
            <v>0010.6668</v>
          </cell>
          <cell r="G2685">
            <v>523514.6</v>
          </cell>
          <cell r="H2685" t="str">
            <v>3rd Q Actuals</v>
          </cell>
          <cell r="I2685" t="str">
            <v>Actuals</v>
          </cell>
          <cell r="J2685" t="str">
            <v>3rd Quarter</v>
          </cell>
        </row>
        <row r="2686">
          <cell r="A2686">
            <v>10</v>
          </cell>
          <cell r="B2686">
            <v>8</v>
          </cell>
          <cell r="C2686" t="str">
            <v>GF</v>
          </cell>
          <cell r="D2686" t="str">
            <v>0010</v>
          </cell>
          <cell r="E2686" t="str">
            <v>0010</v>
          </cell>
          <cell r="F2686" t="str">
            <v>0010.6669</v>
          </cell>
          <cell r="G2686">
            <v>2933073.7</v>
          </cell>
          <cell r="H2686" t="str">
            <v>3rd Q Actuals</v>
          </cell>
          <cell r="I2686" t="str">
            <v>Actuals</v>
          </cell>
          <cell r="J2686" t="str">
            <v>3rd Quarter</v>
          </cell>
        </row>
        <row r="2687">
          <cell r="A2687">
            <v>11</v>
          </cell>
          <cell r="B2687">
            <v>9</v>
          </cell>
          <cell r="C2687" t="str">
            <v>GF</v>
          </cell>
          <cell r="D2687" t="str">
            <v>0010</v>
          </cell>
          <cell r="E2687" t="str">
            <v>0020</v>
          </cell>
          <cell r="F2687" t="str">
            <v>0020.1043</v>
          </cell>
          <cell r="G2687">
            <v>5010256.3</v>
          </cell>
          <cell r="H2687" t="str">
            <v>3rd Q Actuals</v>
          </cell>
          <cell r="I2687" t="str">
            <v>Actuals</v>
          </cell>
          <cell r="J2687" t="str">
            <v>3rd Quarter</v>
          </cell>
        </row>
        <row r="2688">
          <cell r="A2688">
            <v>12</v>
          </cell>
          <cell r="B2688">
            <v>9</v>
          </cell>
          <cell r="C2688" t="str">
            <v>GF</v>
          </cell>
          <cell r="D2688" t="str">
            <v>0010</v>
          </cell>
          <cell r="E2688" t="str">
            <v>0020</v>
          </cell>
          <cell r="F2688" t="str">
            <v>0020.1046</v>
          </cell>
          <cell r="G2688">
            <v>444858.4</v>
          </cell>
          <cell r="H2688" t="str">
            <v>3rd Q Actuals</v>
          </cell>
          <cell r="I2688" t="str">
            <v>Actuals</v>
          </cell>
          <cell r="J2688" t="str">
            <v>3rd Quarter</v>
          </cell>
        </row>
        <row r="2689">
          <cell r="A2689">
            <v>13</v>
          </cell>
          <cell r="B2689">
            <v>108</v>
          </cell>
          <cell r="C2689" t="str">
            <v>NON-GF</v>
          </cell>
          <cell r="D2689" t="str">
            <v>5461</v>
          </cell>
          <cell r="E2689" t="str">
            <v>0023</v>
          </cell>
          <cell r="F2689" t="str">
            <v>0023</v>
          </cell>
          <cell r="G2689">
            <v>577656.05</v>
          </cell>
          <cell r="H2689" t="str">
            <v>3rd Q Actuals</v>
          </cell>
          <cell r="I2689" t="str">
            <v>Actuals</v>
          </cell>
          <cell r="J2689" t="str">
            <v>3rd Quarter</v>
          </cell>
        </row>
        <row r="2690">
          <cell r="A2690">
            <v>14</v>
          </cell>
          <cell r="B2690">
            <v>10</v>
          </cell>
          <cell r="C2690" t="str">
            <v>GF</v>
          </cell>
          <cell r="D2690" t="str">
            <v>0010</v>
          </cell>
          <cell r="E2690" t="str">
            <v>0030</v>
          </cell>
          <cell r="F2690" t="str">
            <v>0030</v>
          </cell>
          <cell r="G2690">
            <v>1513285.4</v>
          </cell>
          <cell r="H2690" t="str">
            <v>3rd Q Actuals</v>
          </cell>
          <cell r="I2690" t="str">
            <v>Actuals</v>
          </cell>
          <cell r="J2690" t="str">
            <v>3rd Quarter</v>
          </cell>
        </row>
        <row r="2691">
          <cell r="A2691">
            <v>15</v>
          </cell>
          <cell r="B2691">
            <v>11</v>
          </cell>
          <cell r="C2691" t="str">
            <v>GF</v>
          </cell>
          <cell r="D2691" t="str">
            <v>0010</v>
          </cell>
          <cell r="E2691" t="str">
            <v>0040</v>
          </cell>
          <cell r="F2691" t="str">
            <v>0040.1045</v>
          </cell>
          <cell r="G2691">
            <v>-15961.9</v>
          </cell>
          <cell r="H2691" t="str">
            <v>3rd Q Actuals</v>
          </cell>
          <cell r="I2691" t="str">
            <v>Actuals</v>
          </cell>
          <cell r="J2691" t="str">
            <v>3rd Quarter</v>
          </cell>
        </row>
        <row r="2692">
          <cell r="A2692">
            <v>16</v>
          </cell>
          <cell r="B2692">
            <v>11</v>
          </cell>
          <cell r="C2692" t="str">
            <v>GF</v>
          </cell>
          <cell r="D2692" t="str">
            <v>0010</v>
          </cell>
          <cell r="E2692" t="str">
            <v>0040</v>
          </cell>
          <cell r="F2692" t="str">
            <v>0040.6670</v>
          </cell>
          <cell r="G2692">
            <v>241772.15</v>
          </cell>
          <cell r="H2692" t="str">
            <v>3rd Q Actuals</v>
          </cell>
          <cell r="I2692" t="str">
            <v>Actuals</v>
          </cell>
          <cell r="J2692" t="str">
            <v>3rd Quarter</v>
          </cell>
        </row>
        <row r="2693">
          <cell r="A2693">
            <v>17</v>
          </cell>
          <cell r="B2693">
            <v>12</v>
          </cell>
          <cell r="C2693" t="str">
            <v>GF</v>
          </cell>
          <cell r="D2693" t="str">
            <v>0010</v>
          </cell>
          <cell r="E2693" t="str">
            <v>0050</v>
          </cell>
          <cell r="F2693" t="str">
            <v>0050.1047</v>
          </cell>
          <cell r="G2693">
            <v>847456.05</v>
          </cell>
          <cell r="H2693" t="str">
            <v>3rd Q Actuals</v>
          </cell>
          <cell r="I2693" t="str">
            <v>Actuals</v>
          </cell>
          <cell r="J2693" t="str">
            <v>3rd Quarter</v>
          </cell>
        </row>
        <row r="2694">
          <cell r="A2694">
            <v>18</v>
          </cell>
          <cell r="B2694">
            <v>12</v>
          </cell>
          <cell r="C2694" t="str">
            <v>GF</v>
          </cell>
          <cell r="D2694" t="str">
            <v>0010</v>
          </cell>
          <cell r="E2694" t="str">
            <v>0050</v>
          </cell>
          <cell r="F2694" t="str">
            <v>0050.1048</v>
          </cell>
          <cell r="G2694">
            <v>594226.9</v>
          </cell>
          <cell r="H2694" t="str">
            <v>3rd Q Actuals</v>
          </cell>
          <cell r="I2694" t="str">
            <v>Actuals</v>
          </cell>
          <cell r="J2694" t="str">
            <v>3rd Quarter</v>
          </cell>
        </row>
        <row r="2695">
          <cell r="A2695">
            <v>19</v>
          </cell>
          <cell r="B2695">
            <v>13</v>
          </cell>
          <cell r="C2695" t="str">
            <v>GF</v>
          </cell>
          <cell r="D2695" t="str">
            <v>0010</v>
          </cell>
          <cell r="E2695" t="str">
            <v>0060</v>
          </cell>
          <cell r="F2695" t="str">
            <v>0060</v>
          </cell>
          <cell r="G2695">
            <v>669186.65</v>
          </cell>
          <cell r="H2695" t="str">
            <v>3rd Q Actuals</v>
          </cell>
          <cell r="I2695" t="str">
            <v>Actuals</v>
          </cell>
          <cell r="J2695" t="str">
            <v>3rd Quarter</v>
          </cell>
        </row>
        <row r="2696">
          <cell r="A2696">
            <v>20</v>
          </cell>
          <cell r="B2696">
            <v>14</v>
          </cell>
          <cell r="C2696" t="str">
            <v>GF</v>
          </cell>
          <cell r="D2696" t="str">
            <v>0010</v>
          </cell>
          <cell r="E2696" t="str">
            <v>0070</v>
          </cell>
          <cell r="F2696" t="str">
            <v>0070</v>
          </cell>
          <cell r="G2696">
            <v>339189.9</v>
          </cell>
          <cell r="H2696" t="str">
            <v>3rd Q Actuals</v>
          </cell>
          <cell r="I2696" t="str">
            <v>Actuals</v>
          </cell>
          <cell r="J2696" t="str">
            <v>3rd Quarter</v>
          </cell>
        </row>
        <row r="2697">
          <cell r="A2697">
            <v>21</v>
          </cell>
          <cell r="B2697">
            <v>15</v>
          </cell>
          <cell r="C2697" t="str">
            <v>GF</v>
          </cell>
          <cell r="D2697" t="str">
            <v>0010</v>
          </cell>
          <cell r="E2697" t="str">
            <v>0085</v>
          </cell>
          <cell r="F2697" t="str">
            <v>0085</v>
          </cell>
          <cell r="G2697">
            <v>293456.9</v>
          </cell>
          <cell r="H2697" t="str">
            <v>3rd Q Actuals</v>
          </cell>
          <cell r="I2697" t="str">
            <v>Actuals</v>
          </cell>
          <cell r="J2697" t="str">
            <v>3rd Quarter</v>
          </cell>
        </row>
        <row r="2698">
          <cell r="A2698">
            <v>22</v>
          </cell>
          <cell r="B2698">
            <v>16</v>
          </cell>
          <cell r="C2698" t="str">
            <v>GF</v>
          </cell>
          <cell r="D2698" t="str">
            <v>0010</v>
          </cell>
          <cell r="E2698" t="str">
            <v>0087</v>
          </cell>
          <cell r="F2698" t="str">
            <v>0087</v>
          </cell>
          <cell r="G2698">
            <v>230906.05</v>
          </cell>
          <cell r="H2698" t="str">
            <v>3rd Q Actuals</v>
          </cell>
          <cell r="I2698" t="str">
            <v>Actuals</v>
          </cell>
          <cell r="J2698" t="str">
            <v>3rd Quarter</v>
          </cell>
        </row>
        <row r="2699">
          <cell r="A2699">
            <v>23</v>
          </cell>
          <cell r="B2699">
            <v>86</v>
          </cell>
          <cell r="C2699" t="str">
            <v>NON-GF</v>
          </cell>
          <cell r="D2699" t="str">
            <v>1391</v>
          </cell>
          <cell r="E2699" t="str">
            <v>0091</v>
          </cell>
          <cell r="F2699" t="str">
            <v>0091</v>
          </cell>
          <cell r="G2699">
            <v>306466.2</v>
          </cell>
          <cell r="H2699" t="str">
            <v>3rd Q Actuals</v>
          </cell>
          <cell r="I2699" t="str">
            <v>Actuals</v>
          </cell>
          <cell r="J2699" t="str">
            <v>3rd Quarter</v>
          </cell>
        </row>
        <row r="2700">
          <cell r="A2700">
            <v>24</v>
          </cell>
          <cell r="B2700">
            <v>17</v>
          </cell>
          <cell r="C2700" t="str">
            <v>GF</v>
          </cell>
          <cell r="D2700" t="str">
            <v>0010</v>
          </cell>
          <cell r="E2700" t="str">
            <v>0110</v>
          </cell>
          <cell r="F2700" t="str">
            <v>0110</v>
          </cell>
          <cell r="G2700">
            <v>10425148.95</v>
          </cell>
          <cell r="H2700" t="str">
            <v>3rd Q Actuals</v>
          </cell>
          <cell r="I2700" t="str">
            <v>Actuals</v>
          </cell>
          <cell r="J2700" t="str">
            <v>3rd Quarter</v>
          </cell>
        </row>
        <row r="2701">
          <cell r="A2701">
            <v>25</v>
          </cell>
          <cell r="B2701">
            <v>72</v>
          </cell>
          <cell r="C2701" t="str">
            <v>NON-GF</v>
          </cell>
          <cell r="D2701" t="str">
            <v>1141</v>
          </cell>
          <cell r="E2701" t="str">
            <v>0117</v>
          </cell>
          <cell r="F2701" t="str">
            <v>0117.9759</v>
          </cell>
          <cell r="G2701">
            <v>1245817.65</v>
          </cell>
          <cell r="H2701" t="str">
            <v>3rd Q Actuals</v>
          </cell>
          <cell r="I2701" t="str">
            <v>Actuals</v>
          </cell>
          <cell r="J2701" t="str">
            <v>3rd Quarter</v>
          </cell>
        </row>
        <row r="2702">
          <cell r="A2702">
            <v>26</v>
          </cell>
          <cell r="B2702">
            <v>72</v>
          </cell>
          <cell r="C2702" t="str">
            <v>NON-GF</v>
          </cell>
          <cell r="D2702" t="str">
            <v>1141</v>
          </cell>
          <cell r="E2702" t="str">
            <v>0117</v>
          </cell>
          <cell r="F2702" t="str">
            <v>0117.9770</v>
          </cell>
          <cell r="G2702">
            <v>11031128.299999999</v>
          </cell>
          <cell r="H2702" t="str">
            <v>3rd Q Actuals</v>
          </cell>
          <cell r="I2702" t="str">
            <v>Actuals</v>
          </cell>
          <cell r="J2702" t="str">
            <v>3rd Quarter</v>
          </cell>
        </row>
        <row r="2703">
          <cell r="A2703">
            <v>27</v>
          </cell>
          <cell r="B2703">
            <v>73</v>
          </cell>
          <cell r="C2703" t="str">
            <v>NON-GF</v>
          </cell>
          <cell r="D2703" t="str">
            <v>1142</v>
          </cell>
          <cell r="E2703" t="str">
            <v>0118</v>
          </cell>
          <cell r="F2703" t="str">
            <v>0118.9775</v>
          </cell>
          <cell r="G2703">
            <v>2434341.75</v>
          </cell>
          <cell r="H2703" t="str">
            <v>3rd Q Actuals</v>
          </cell>
          <cell r="I2703" t="str">
            <v>Actuals</v>
          </cell>
          <cell r="J2703" t="str">
            <v>3rd Quarter</v>
          </cell>
        </row>
        <row r="2704">
          <cell r="A2704">
            <v>28</v>
          </cell>
          <cell r="B2704">
            <v>73</v>
          </cell>
          <cell r="C2704" t="str">
            <v>NON-GF</v>
          </cell>
          <cell r="D2704" t="str">
            <v>1142</v>
          </cell>
          <cell r="E2704" t="str">
            <v>0118</v>
          </cell>
          <cell r="F2704" t="str">
            <v>0118.9786</v>
          </cell>
          <cell r="G2704">
            <v>3453728.8</v>
          </cell>
          <cell r="H2704" t="str">
            <v>3rd Q Actuals</v>
          </cell>
          <cell r="I2704" t="str">
            <v>Actuals</v>
          </cell>
          <cell r="J2704" t="str">
            <v>3rd Quarter</v>
          </cell>
        </row>
        <row r="2705">
          <cell r="A2705">
            <v>29</v>
          </cell>
          <cell r="B2705">
            <v>18</v>
          </cell>
          <cell r="C2705" t="str">
            <v>GF</v>
          </cell>
          <cell r="D2705" t="str">
            <v>0010</v>
          </cell>
          <cell r="E2705" t="str">
            <v>0120</v>
          </cell>
          <cell r="F2705" t="str">
            <v>0120</v>
          </cell>
          <cell r="G2705">
            <v>0</v>
          </cell>
          <cell r="H2705" t="str">
            <v>3rd Q Actuals</v>
          </cell>
          <cell r="I2705" t="str">
            <v>Actuals</v>
          </cell>
          <cell r="J2705" t="str">
            <v>3rd Quarter</v>
          </cell>
        </row>
        <row r="2706">
          <cell r="A2706">
            <v>30</v>
          </cell>
          <cell r="B2706">
            <v>134</v>
          </cell>
          <cell r="C2706" t="str">
            <v>NON-GF</v>
          </cell>
          <cell r="D2706" t="str">
            <v>5441</v>
          </cell>
          <cell r="E2706" t="str">
            <v>0137</v>
          </cell>
          <cell r="F2706" t="str">
            <v>0137</v>
          </cell>
          <cell r="G2706">
            <v>0</v>
          </cell>
          <cell r="H2706" t="str">
            <v>3rd Q Actuals</v>
          </cell>
          <cell r="I2706" t="str">
            <v>Actuals</v>
          </cell>
          <cell r="J2706" t="str">
            <v>3rd Quarter</v>
          </cell>
        </row>
        <row r="2707">
          <cell r="A2707">
            <v>31</v>
          </cell>
          <cell r="B2707">
            <v>107</v>
          </cell>
          <cell r="C2707" t="str">
            <v>NON-GF</v>
          </cell>
          <cell r="D2707" t="str">
            <v>5450</v>
          </cell>
          <cell r="E2707" t="str">
            <v>0138</v>
          </cell>
          <cell r="F2707" t="str">
            <v>0138.6800M</v>
          </cell>
          <cell r="G2707">
            <v>3445707.95</v>
          </cell>
          <cell r="H2707" t="str">
            <v>3rd Q Actuals</v>
          </cell>
          <cell r="I2707" t="str">
            <v>Actuals</v>
          </cell>
          <cell r="J2707" t="str">
            <v>3rd Quarter</v>
          </cell>
        </row>
        <row r="2708">
          <cell r="A2708">
            <v>32</v>
          </cell>
          <cell r="B2708">
            <v>107</v>
          </cell>
          <cell r="C2708" t="str">
            <v>NON-GF</v>
          </cell>
          <cell r="D2708" t="str">
            <v>5450</v>
          </cell>
          <cell r="E2708" t="str">
            <v>0138</v>
          </cell>
          <cell r="F2708" t="str">
            <v>0138.6810M</v>
          </cell>
          <cell r="G2708">
            <v>4878401.05</v>
          </cell>
          <cell r="H2708" t="str">
            <v>3rd Q Actuals</v>
          </cell>
          <cell r="I2708" t="str">
            <v>Actuals</v>
          </cell>
          <cell r="J2708" t="str">
            <v>3rd Quarter</v>
          </cell>
        </row>
        <row r="2709">
          <cell r="A2709">
            <v>33</v>
          </cell>
          <cell r="B2709">
            <v>107</v>
          </cell>
          <cell r="C2709" t="str">
            <v>NON-GF</v>
          </cell>
          <cell r="D2709" t="str">
            <v>5450</v>
          </cell>
          <cell r="E2709" t="str">
            <v>0138</v>
          </cell>
          <cell r="F2709" t="str">
            <v>0138.6820M</v>
          </cell>
          <cell r="G2709">
            <v>5131081.1</v>
          </cell>
          <cell r="H2709" t="str">
            <v>3rd Q Actuals</v>
          </cell>
          <cell r="I2709" t="str">
            <v>Actuals</v>
          </cell>
          <cell r="J2709" t="str">
            <v>3rd Quarter</v>
          </cell>
        </row>
        <row r="2710">
          <cell r="A2710">
            <v>34</v>
          </cell>
          <cell r="B2710">
            <v>107</v>
          </cell>
          <cell r="C2710" t="str">
            <v>NON-GF</v>
          </cell>
          <cell r="D2710" t="str">
            <v>5450</v>
          </cell>
          <cell r="E2710" t="str">
            <v>0138</v>
          </cell>
          <cell r="F2710" t="str">
            <v>0138.6830M</v>
          </cell>
          <cell r="G2710">
            <v>3933990.85</v>
          </cell>
          <cell r="H2710" t="str">
            <v>3rd Q Actuals</v>
          </cell>
          <cell r="I2710" t="str">
            <v>Actuals</v>
          </cell>
          <cell r="J2710" t="str">
            <v>3rd Quarter</v>
          </cell>
        </row>
        <row r="2711">
          <cell r="A2711">
            <v>35</v>
          </cell>
          <cell r="B2711">
            <v>107</v>
          </cell>
          <cell r="C2711" t="str">
            <v>NON-GF</v>
          </cell>
          <cell r="D2711" t="str">
            <v>5450</v>
          </cell>
          <cell r="E2711" t="str">
            <v>0138</v>
          </cell>
          <cell r="F2711" t="str">
            <v>0138.6850M</v>
          </cell>
          <cell r="G2711">
            <v>4084680.8</v>
          </cell>
          <cell r="H2711" t="str">
            <v>3rd Q Actuals</v>
          </cell>
          <cell r="I2711" t="str">
            <v>Actuals</v>
          </cell>
          <cell r="J2711" t="str">
            <v>3rd Quarter</v>
          </cell>
        </row>
        <row r="2712">
          <cell r="A2712">
            <v>36</v>
          </cell>
          <cell r="B2712">
            <v>19</v>
          </cell>
          <cell r="C2712" t="str">
            <v>GF</v>
          </cell>
          <cell r="D2712" t="str">
            <v>0010</v>
          </cell>
          <cell r="E2712" t="str">
            <v>0140</v>
          </cell>
          <cell r="F2712" t="str">
            <v>0140</v>
          </cell>
          <cell r="G2712">
            <v>3707848.1</v>
          </cell>
          <cell r="H2712" t="str">
            <v>3rd Q Actuals</v>
          </cell>
          <cell r="I2712" t="str">
            <v>Actuals</v>
          </cell>
          <cell r="J2712" t="str">
            <v>3rd Quarter</v>
          </cell>
        </row>
        <row r="2713">
          <cell r="A2713">
            <v>37</v>
          </cell>
          <cell r="B2713">
            <v>20</v>
          </cell>
          <cell r="C2713" t="str">
            <v>GF</v>
          </cell>
          <cell r="D2713" t="str">
            <v>0010</v>
          </cell>
          <cell r="E2713" t="str">
            <v>0150</v>
          </cell>
          <cell r="F2713" t="str">
            <v>0150</v>
          </cell>
          <cell r="G2713">
            <v>24621314.349999998</v>
          </cell>
          <cell r="H2713" t="str">
            <v>3rd Q Actuals</v>
          </cell>
          <cell r="I2713" t="str">
            <v>Actuals</v>
          </cell>
          <cell r="J2713" t="str">
            <v>3rd Quarter</v>
          </cell>
        </row>
        <row r="2714">
          <cell r="A2714">
            <v>38</v>
          </cell>
          <cell r="B2714">
            <v>113</v>
          </cell>
          <cell r="C2714" t="str">
            <v>NON-GF</v>
          </cell>
          <cell r="D2714" t="str">
            <v>5520</v>
          </cell>
          <cell r="E2714" t="str">
            <v>0154</v>
          </cell>
          <cell r="F2714" t="str">
            <v>0154</v>
          </cell>
          <cell r="G2714">
            <v>3407668.05</v>
          </cell>
          <cell r="H2714" t="str">
            <v>3rd Q Actuals</v>
          </cell>
          <cell r="I2714" t="str">
            <v>Actuals</v>
          </cell>
          <cell r="J2714" t="str">
            <v>3rd Quarter</v>
          </cell>
        </row>
        <row r="2715">
          <cell r="A2715">
            <v>39</v>
          </cell>
          <cell r="B2715">
            <v>21</v>
          </cell>
          <cell r="C2715" t="str">
            <v>GF</v>
          </cell>
          <cell r="D2715" t="str">
            <v>0010</v>
          </cell>
          <cell r="E2715" t="str">
            <v>0180</v>
          </cell>
          <cell r="F2715" t="str">
            <v>0180</v>
          </cell>
          <cell r="G2715">
            <v>9598164.45</v>
          </cell>
          <cell r="H2715" t="str">
            <v>3rd Q Actuals</v>
          </cell>
          <cell r="I2715" t="str">
            <v>Actuals</v>
          </cell>
          <cell r="J2715" t="str">
            <v>3rd Quarter</v>
          </cell>
        </row>
        <row r="2716">
          <cell r="A2716">
            <v>40</v>
          </cell>
          <cell r="B2716">
            <v>22</v>
          </cell>
          <cell r="C2716" t="str">
            <v>GF</v>
          </cell>
          <cell r="D2716" t="str">
            <v>0010</v>
          </cell>
          <cell r="E2716" t="str">
            <v>0200</v>
          </cell>
          <cell r="F2716" t="str">
            <v>0200.1938</v>
          </cell>
          <cell r="G2716">
            <v>32210209.799999997</v>
          </cell>
          <cell r="H2716" t="str">
            <v>3rd Q Actuals</v>
          </cell>
          <cell r="I2716" t="str">
            <v>Actuals</v>
          </cell>
          <cell r="J2716" t="str">
            <v>3rd Quarter</v>
          </cell>
        </row>
        <row r="2717">
          <cell r="A2717">
            <v>41</v>
          </cell>
          <cell r="B2717">
            <v>22</v>
          </cell>
          <cell r="C2717" t="str">
            <v>GF</v>
          </cell>
          <cell r="D2717" t="str">
            <v>0010</v>
          </cell>
          <cell r="E2717" t="str">
            <v>0200</v>
          </cell>
          <cell r="F2717" t="str">
            <v>0200.1943</v>
          </cell>
          <cell r="G2717">
            <v>33489596.65</v>
          </cell>
          <cell r="H2717" t="str">
            <v>3rd Q Actuals</v>
          </cell>
          <cell r="I2717" t="str">
            <v>Actuals</v>
          </cell>
          <cell r="J2717" t="str">
            <v>3rd Quarter</v>
          </cell>
        </row>
        <row r="2718">
          <cell r="A2718">
            <v>42</v>
          </cell>
          <cell r="B2718">
            <v>22</v>
          </cell>
          <cell r="C2718" t="str">
            <v>GF</v>
          </cell>
          <cell r="D2718" t="str">
            <v>0010</v>
          </cell>
          <cell r="E2718" t="str">
            <v>0200</v>
          </cell>
          <cell r="F2718" t="str">
            <v>0200.1954</v>
          </cell>
          <cell r="G2718">
            <v>25435755.049999997</v>
          </cell>
          <cell r="H2718" t="str">
            <v>3rd Q Actuals</v>
          </cell>
          <cell r="I2718" t="str">
            <v>Actuals</v>
          </cell>
          <cell r="J2718" t="str">
            <v>3rd Quarter</v>
          </cell>
        </row>
        <row r="2719">
          <cell r="A2719">
            <v>43</v>
          </cell>
          <cell r="B2719">
            <v>22</v>
          </cell>
          <cell r="C2719" t="str">
            <v>GF</v>
          </cell>
          <cell r="D2719" t="str">
            <v>0010</v>
          </cell>
          <cell r="E2719" t="str">
            <v>0200</v>
          </cell>
          <cell r="F2719" t="str">
            <v>0200.8331</v>
          </cell>
          <cell r="G2719">
            <v>13340000.7</v>
          </cell>
          <cell r="H2719" t="str">
            <v>3rd Q Actuals</v>
          </cell>
          <cell r="I2719" t="str">
            <v>Actuals</v>
          </cell>
          <cell r="J2719" t="str">
            <v>3rd Quarter</v>
          </cell>
        </row>
        <row r="2720">
          <cell r="A2720">
            <v>44</v>
          </cell>
          <cell r="B2720">
            <v>22</v>
          </cell>
          <cell r="C2720" t="str">
            <v>GF</v>
          </cell>
          <cell r="D2720" t="str">
            <v>0010</v>
          </cell>
          <cell r="E2720" t="str">
            <v>0200</v>
          </cell>
          <cell r="F2720" t="str">
            <v>0200.8340</v>
          </cell>
          <cell r="G2720">
            <v>2032142.15</v>
          </cell>
          <cell r="H2720" t="str">
            <v>3rd Q Actuals</v>
          </cell>
          <cell r="I2720" t="str">
            <v>Actuals</v>
          </cell>
          <cell r="J2720" t="str">
            <v>3rd Quarter</v>
          </cell>
        </row>
        <row r="2721">
          <cell r="A2721">
            <v>45</v>
          </cell>
          <cell r="B2721">
            <v>22</v>
          </cell>
          <cell r="C2721" t="str">
            <v>GF</v>
          </cell>
          <cell r="D2721" t="str">
            <v>0010</v>
          </cell>
          <cell r="E2721" t="str">
            <v>0200</v>
          </cell>
          <cell r="F2721" t="str">
            <v>0200.8341</v>
          </cell>
          <cell r="G2721">
            <v>4590792.35</v>
          </cell>
          <cell r="H2721" t="str">
            <v>3rd Q Actuals</v>
          </cell>
          <cell r="I2721" t="str">
            <v>Actuals</v>
          </cell>
          <cell r="J2721" t="str">
            <v>3rd Quarter</v>
          </cell>
        </row>
        <row r="2722">
          <cell r="A2722">
            <v>46</v>
          </cell>
          <cell r="B2722">
            <v>22</v>
          </cell>
          <cell r="C2722" t="str">
            <v>GF</v>
          </cell>
          <cell r="D2722" t="str">
            <v>0010</v>
          </cell>
          <cell r="E2722" t="str">
            <v>0200</v>
          </cell>
          <cell r="F2722" t="str">
            <v>0200.8342</v>
          </cell>
          <cell r="G2722">
            <v>7660737.3</v>
          </cell>
          <cell r="H2722" t="str">
            <v>3rd Q Actuals</v>
          </cell>
          <cell r="I2722" t="str">
            <v>Actuals</v>
          </cell>
          <cell r="J2722" t="str">
            <v>3rd Quarter</v>
          </cell>
        </row>
        <row r="2723">
          <cell r="A2723">
            <v>47</v>
          </cell>
          <cell r="B2723">
            <v>22</v>
          </cell>
          <cell r="C2723" t="str">
            <v>GF</v>
          </cell>
          <cell r="D2723" t="str">
            <v>0010</v>
          </cell>
          <cell r="E2723" t="str">
            <v>0200</v>
          </cell>
          <cell r="F2723" t="str">
            <v>0200.8350</v>
          </cell>
          <cell r="G2723">
            <v>6642850.3</v>
          </cell>
          <cell r="H2723" t="str">
            <v>3rd Q Actuals</v>
          </cell>
          <cell r="I2723" t="str">
            <v>Actuals</v>
          </cell>
          <cell r="J2723" t="str">
            <v>3rd Quarter</v>
          </cell>
        </row>
        <row r="2724">
          <cell r="A2724">
            <v>48</v>
          </cell>
          <cell r="B2724">
            <v>22</v>
          </cell>
          <cell r="C2724" t="str">
            <v>GF</v>
          </cell>
          <cell r="D2724" t="str">
            <v>0010</v>
          </cell>
          <cell r="E2724" t="str">
            <v>0200</v>
          </cell>
          <cell r="F2724" t="str">
            <v>0200.8360</v>
          </cell>
          <cell r="G2724">
            <v>818115.3</v>
          </cell>
          <cell r="H2724" t="str">
            <v>3rd Q Actuals</v>
          </cell>
          <cell r="I2724" t="str">
            <v>Actuals</v>
          </cell>
          <cell r="J2724" t="str">
            <v>3rd Quarter</v>
          </cell>
        </row>
        <row r="2725">
          <cell r="A2725">
            <v>49</v>
          </cell>
          <cell r="B2725">
            <v>23</v>
          </cell>
          <cell r="C2725" t="str">
            <v>GF</v>
          </cell>
          <cell r="D2725" t="str">
            <v>0010</v>
          </cell>
          <cell r="E2725" t="str">
            <v>0205</v>
          </cell>
          <cell r="F2725" t="str">
            <v>0205</v>
          </cell>
          <cell r="G2725">
            <v>18565995.349999998</v>
          </cell>
          <cell r="H2725" t="str">
            <v>3rd Q Actuals</v>
          </cell>
          <cell r="I2725" t="str">
            <v>Actuals</v>
          </cell>
          <cell r="J2725" t="str">
            <v>3rd Quarter</v>
          </cell>
        </row>
        <row r="2726">
          <cell r="A2726">
            <v>50</v>
          </cell>
          <cell r="B2726">
            <v>78</v>
          </cell>
          <cell r="C2726" t="str">
            <v>NON-GF</v>
          </cell>
          <cell r="D2726" t="str">
            <v>1220</v>
          </cell>
          <cell r="E2726" t="str">
            <v>0208</v>
          </cell>
          <cell r="F2726" t="str">
            <v>0208</v>
          </cell>
          <cell r="G2726">
            <v>2744520.55</v>
          </cell>
          <cell r="H2726" t="str">
            <v>3rd Q Actuals</v>
          </cell>
          <cell r="I2726" t="str">
            <v>Actuals</v>
          </cell>
          <cell r="J2726" t="str">
            <v>3rd Quarter</v>
          </cell>
        </row>
        <row r="2727">
          <cell r="A2727">
            <v>51</v>
          </cell>
          <cell r="B2727">
            <v>103</v>
          </cell>
          <cell r="C2727" t="str">
            <v>NON-GF</v>
          </cell>
          <cell r="D2727" t="str">
            <v>4501</v>
          </cell>
          <cell r="E2727" t="str">
            <v>0213</v>
          </cell>
          <cell r="F2727" t="str">
            <v>0213</v>
          </cell>
          <cell r="G2727">
            <v>11295344.2</v>
          </cell>
          <cell r="H2727" t="str">
            <v>3rd Q Actuals</v>
          </cell>
          <cell r="I2727" t="str">
            <v>Actuals</v>
          </cell>
          <cell r="J2727" t="str">
            <v>3rd Quarter</v>
          </cell>
        </row>
        <row r="2728">
          <cell r="A2728">
            <v>52</v>
          </cell>
          <cell r="B2728">
            <v>74</v>
          </cell>
          <cell r="C2728" t="str">
            <v>NON-GF</v>
          </cell>
          <cell r="D2728" t="str">
            <v>1170</v>
          </cell>
          <cell r="E2728" t="str">
            <v>0301</v>
          </cell>
          <cell r="F2728" t="str">
            <v>0301</v>
          </cell>
          <cell r="G2728">
            <v>827796.75</v>
          </cell>
          <cell r="H2728" t="str">
            <v>3rd Q Actuals</v>
          </cell>
          <cell r="I2728" t="str">
            <v>Actuals</v>
          </cell>
          <cell r="J2728" t="str">
            <v>3rd Quarter</v>
          </cell>
        </row>
        <row r="2729">
          <cell r="A2729">
            <v>53</v>
          </cell>
          <cell r="B2729">
            <v>84</v>
          </cell>
          <cell r="C2729" t="str">
            <v>NON-GF</v>
          </cell>
          <cell r="D2729" t="str">
            <v>1340</v>
          </cell>
          <cell r="E2729" t="str">
            <v>0325</v>
          </cell>
          <cell r="F2729" t="str">
            <v>0325.3400</v>
          </cell>
          <cell r="G2729">
            <v>7101572.05</v>
          </cell>
          <cell r="H2729" t="str">
            <v>3rd Q Actuals</v>
          </cell>
          <cell r="I2729" t="str">
            <v>Actuals</v>
          </cell>
          <cell r="J2729" t="str">
            <v>3rd Quarter</v>
          </cell>
        </row>
        <row r="2730">
          <cell r="A2730">
            <v>54</v>
          </cell>
          <cell r="B2730">
            <v>84</v>
          </cell>
          <cell r="C2730" t="str">
            <v>NON-GF</v>
          </cell>
          <cell r="D2730" t="str">
            <v>1340</v>
          </cell>
          <cell r="E2730" t="str">
            <v>0325</v>
          </cell>
          <cell r="F2730" t="str">
            <v>0325.3408</v>
          </cell>
          <cell r="G2730">
            <v>7011478.8</v>
          </cell>
          <cell r="H2730" t="str">
            <v>3rd Q Actuals</v>
          </cell>
          <cell r="I2730" t="str">
            <v>Actuals</v>
          </cell>
          <cell r="J2730" t="str">
            <v>3rd Quarter</v>
          </cell>
        </row>
        <row r="2731">
          <cell r="A2731">
            <v>55</v>
          </cell>
          <cell r="B2731">
            <v>84</v>
          </cell>
          <cell r="C2731" t="str">
            <v>NON-GF</v>
          </cell>
          <cell r="D2731" t="str">
            <v>1340</v>
          </cell>
          <cell r="E2731" t="str">
            <v>0325</v>
          </cell>
          <cell r="F2731" t="str">
            <v>0325.3424</v>
          </cell>
          <cell r="G2731">
            <v>21885.15</v>
          </cell>
          <cell r="H2731" t="str">
            <v>3rd Q Actuals</v>
          </cell>
          <cell r="I2731" t="str">
            <v>Actuals</v>
          </cell>
          <cell r="J2731" t="str">
            <v>3rd Quarter</v>
          </cell>
        </row>
        <row r="2732">
          <cell r="A2732">
            <v>56</v>
          </cell>
          <cell r="B2732">
            <v>84</v>
          </cell>
          <cell r="C2732" t="str">
            <v>NON-GF</v>
          </cell>
          <cell r="D2732" t="str">
            <v>1340</v>
          </cell>
          <cell r="E2732" t="str">
            <v>0325</v>
          </cell>
          <cell r="F2732" t="str">
            <v>0325.3427</v>
          </cell>
          <cell r="G2732">
            <v>5836553</v>
          </cell>
          <cell r="H2732" t="str">
            <v>3rd Q Actuals</v>
          </cell>
          <cell r="I2732" t="str">
            <v>Actuals</v>
          </cell>
          <cell r="J2732" t="str">
            <v>3rd Quarter</v>
          </cell>
        </row>
        <row r="2733">
          <cell r="A2733">
            <v>57</v>
          </cell>
          <cell r="B2733">
            <v>84</v>
          </cell>
          <cell r="C2733" t="str">
            <v>NON-GF</v>
          </cell>
          <cell r="D2733" t="str">
            <v>1340</v>
          </cell>
          <cell r="E2733" t="str">
            <v>0325</v>
          </cell>
          <cell r="F2733" t="str">
            <v>0325.3450</v>
          </cell>
          <cell r="G2733">
            <v>6390555.949999999</v>
          </cell>
          <cell r="H2733" t="str">
            <v>3rd Q Actuals</v>
          </cell>
          <cell r="I2733" t="str">
            <v>Actuals</v>
          </cell>
          <cell r="J2733" t="str">
            <v>3rd Quarter</v>
          </cell>
        </row>
        <row r="2734">
          <cell r="A2734">
            <v>58</v>
          </cell>
          <cell r="B2734">
            <v>100</v>
          </cell>
          <cell r="C2734" t="str">
            <v>NON-GF</v>
          </cell>
          <cell r="D2734" t="str">
            <v>2460</v>
          </cell>
          <cell r="E2734" t="str">
            <v>0350</v>
          </cell>
          <cell r="F2734" t="str">
            <v>0350.9650</v>
          </cell>
          <cell r="G2734">
            <v>4362590</v>
          </cell>
          <cell r="H2734" t="str">
            <v>3rd Q Actuals</v>
          </cell>
          <cell r="I2734" t="str">
            <v>Actuals</v>
          </cell>
          <cell r="J2734" t="str">
            <v>3rd Quarter</v>
          </cell>
        </row>
        <row r="2735">
          <cell r="A2735">
            <v>59</v>
          </cell>
          <cell r="B2735">
            <v>100</v>
          </cell>
          <cell r="C2735" t="str">
            <v>NON-GF</v>
          </cell>
          <cell r="D2735" t="str">
            <v>2460</v>
          </cell>
          <cell r="E2735" t="str">
            <v>0350</v>
          </cell>
          <cell r="F2735" t="str">
            <v>0350.9653</v>
          </cell>
          <cell r="G2735">
            <v>9451843.549999999</v>
          </cell>
          <cell r="H2735" t="str">
            <v>3rd Q Actuals</v>
          </cell>
          <cell r="I2735" t="str">
            <v>Actuals</v>
          </cell>
          <cell r="J2735" t="str">
            <v>3rd Quarter</v>
          </cell>
        </row>
        <row r="2736">
          <cell r="A2736">
            <v>60</v>
          </cell>
          <cell r="B2736">
            <v>100</v>
          </cell>
          <cell r="C2736" t="str">
            <v>NON-GF</v>
          </cell>
          <cell r="D2736" t="str">
            <v>2460</v>
          </cell>
          <cell r="E2736" t="str">
            <v>0350</v>
          </cell>
          <cell r="F2736" t="str">
            <v>0350.9656</v>
          </cell>
          <cell r="G2736">
            <v>584584.4</v>
          </cell>
          <cell r="H2736" t="str">
            <v>3rd Q Actuals</v>
          </cell>
          <cell r="I2736" t="str">
            <v>Actuals</v>
          </cell>
          <cell r="J2736" t="str">
            <v>3rd Quarter</v>
          </cell>
        </row>
        <row r="2737">
          <cell r="A2737">
            <v>61</v>
          </cell>
          <cell r="B2737">
            <v>82</v>
          </cell>
          <cell r="C2737" t="str">
            <v>NON-GF</v>
          </cell>
          <cell r="D2737" t="str">
            <v>1290</v>
          </cell>
          <cell r="E2737" t="str">
            <v>0355</v>
          </cell>
          <cell r="F2737" t="str">
            <v>0355</v>
          </cell>
          <cell r="G2737">
            <v>534452.9</v>
          </cell>
          <cell r="H2737" t="str">
            <v>3rd Q Actuals</v>
          </cell>
          <cell r="I2737" t="str">
            <v>Actuals</v>
          </cell>
          <cell r="J2737" t="str">
            <v>3rd Quarter</v>
          </cell>
        </row>
        <row r="2738">
          <cell r="A2738">
            <v>62</v>
          </cell>
          <cell r="B2738">
            <v>101</v>
          </cell>
          <cell r="C2738" t="str">
            <v>NON-GF</v>
          </cell>
          <cell r="D2738" t="str">
            <v>4040</v>
          </cell>
          <cell r="E2738" t="str">
            <v>0381</v>
          </cell>
          <cell r="F2738" t="str">
            <v>0381.3115</v>
          </cell>
          <cell r="G2738">
            <v>1303308.8</v>
          </cell>
          <cell r="H2738" t="str">
            <v>3rd Q Actuals</v>
          </cell>
          <cell r="I2738" t="str">
            <v>Actuals</v>
          </cell>
          <cell r="J2738" t="str">
            <v>3rd Quarter</v>
          </cell>
        </row>
        <row r="2739">
          <cell r="A2739">
            <v>63</v>
          </cell>
          <cell r="B2739">
            <v>101</v>
          </cell>
          <cell r="C2739" t="str">
            <v>NON-GF</v>
          </cell>
          <cell r="D2739" t="str">
            <v>4040</v>
          </cell>
          <cell r="E2739" t="str">
            <v>0381</v>
          </cell>
          <cell r="F2739" t="str">
            <v>0381.3124</v>
          </cell>
          <cell r="G2739">
            <v>3994750.95</v>
          </cell>
          <cell r="H2739" t="str">
            <v>3rd Q Actuals</v>
          </cell>
          <cell r="I2739" t="str">
            <v>Actuals</v>
          </cell>
          <cell r="J2739" t="str">
            <v>3rd Quarter</v>
          </cell>
        </row>
        <row r="2740">
          <cell r="A2740">
            <v>64</v>
          </cell>
          <cell r="B2740">
            <v>101</v>
          </cell>
          <cell r="C2740" t="str">
            <v>NON-GF</v>
          </cell>
          <cell r="D2740" t="str">
            <v>4040</v>
          </cell>
          <cell r="E2740" t="str">
            <v>0381</v>
          </cell>
          <cell r="F2740" t="str">
            <v>0381.7070</v>
          </cell>
          <cell r="G2740">
            <v>1641426.15</v>
          </cell>
          <cell r="H2740" t="str">
            <v>3rd Q Actuals</v>
          </cell>
          <cell r="I2740" t="str">
            <v>Actuals</v>
          </cell>
          <cell r="J2740" t="str">
            <v>3rd Quarter</v>
          </cell>
        </row>
        <row r="2741">
          <cell r="A2741">
            <v>65</v>
          </cell>
          <cell r="B2741">
            <v>83</v>
          </cell>
          <cell r="C2741" t="str">
            <v>NON-GF</v>
          </cell>
          <cell r="D2741" t="str">
            <v>1311</v>
          </cell>
          <cell r="E2741" t="str">
            <v>0384</v>
          </cell>
          <cell r="F2741" t="str">
            <v>0384</v>
          </cell>
          <cell r="G2741">
            <v>1250003.35</v>
          </cell>
          <cell r="H2741" t="str">
            <v>3rd Q Actuals</v>
          </cell>
          <cell r="I2741" t="str">
            <v>Actuals</v>
          </cell>
          <cell r="J2741" t="str">
            <v>3rd Quarter</v>
          </cell>
        </row>
        <row r="2742">
          <cell r="A2742">
            <v>66</v>
          </cell>
          <cell r="B2742">
            <v>24</v>
          </cell>
          <cell r="C2742" t="str">
            <v>GF</v>
          </cell>
          <cell r="D2742" t="str">
            <v>0010</v>
          </cell>
          <cell r="E2742" t="str">
            <v>0401</v>
          </cell>
          <cell r="F2742" t="str">
            <v>0401</v>
          </cell>
          <cell r="G2742">
            <v>1890834.4</v>
          </cell>
          <cell r="H2742" t="str">
            <v>3rd Q Actuals</v>
          </cell>
          <cell r="I2742" t="str">
            <v>Actuals</v>
          </cell>
          <cell r="J2742" t="str">
            <v>3rd Quarter</v>
          </cell>
        </row>
        <row r="2743">
          <cell r="A2743">
            <v>67</v>
          </cell>
          <cell r="B2743">
            <v>25</v>
          </cell>
          <cell r="C2743" t="str">
            <v>GF</v>
          </cell>
          <cell r="D2743" t="str">
            <v>0010</v>
          </cell>
          <cell r="E2743" t="str">
            <v>0417</v>
          </cell>
          <cell r="F2743" t="str">
            <v>0417.9500</v>
          </cell>
          <cell r="G2743">
            <v>806280.2</v>
          </cell>
          <cell r="H2743" t="str">
            <v>3rd Q Actuals</v>
          </cell>
          <cell r="I2743" t="str">
            <v>Actuals</v>
          </cell>
          <cell r="J2743" t="str">
            <v>3rd Quarter</v>
          </cell>
        </row>
        <row r="2744">
          <cell r="A2744">
            <v>68</v>
          </cell>
          <cell r="B2744">
            <v>25</v>
          </cell>
          <cell r="C2744" t="str">
            <v>GF</v>
          </cell>
          <cell r="D2744" t="str">
            <v>0010</v>
          </cell>
          <cell r="E2744" t="str">
            <v>0417</v>
          </cell>
          <cell r="F2744" t="str">
            <v>0417.9501</v>
          </cell>
          <cell r="G2744">
            <v>2910683.15</v>
          </cell>
          <cell r="H2744" t="str">
            <v>3rd Q Actuals</v>
          </cell>
          <cell r="I2744" t="str">
            <v>Actuals</v>
          </cell>
          <cell r="J2744" t="str">
            <v>3rd Quarter</v>
          </cell>
        </row>
        <row r="2745">
          <cell r="A2745">
            <v>69</v>
          </cell>
          <cell r="B2745">
            <v>26</v>
          </cell>
          <cell r="C2745" t="str">
            <v>GF</v>
          </cell>
          <cell r="D2745" t="str">
            <v>0010</v>
          </cell>
          <cell r="E2745" t="str">
            <v>0420</v>
          </cell>
          <cell r="F2745" t="str">
            <v>0420.3012M</v>
          </cell>
          <cell r="G2745">
            <v>5017610.25</v>
          </cell>
          <cell r="H2745" t="str">
            <v>3rd Q Actuals</v>
          </cell>
          <cell r="I2745" t="str">
            <v>Actuals</v>
          </cell>
          <cell r="J2745" t="str">
            <v>3rd Quarter</v>
          </cell>
        </row>
        <row r="2746">
          <cell r="A2746">
            <v>70</v>
          </cell>
          <cell r="B2746">
            <v>26</v>
          </cell>
          <cell r="C2746" t="str">
            <v>GF</v>
          </cell>
          <cell r="D2746" t="str">
            <v>0010</v>
          </cell>
          <cell r="E2746" t="str">
            <v>0420</v>
          </cell>
          <cell r="F2746" t="str">
            <v>0420.3013M</v>
          </cell>
          <cell r="G2746">
            <v>7856678.6</v>
          </cell>
          <cell r="H2746" t="str">
            <v>3rd Q Actuals</v>
          </cell>
          <cell r="I2746" t="str">
            <v>Actuals</v>
          </cell>
          <cell r="J2746" t="str">
            <v>3rd Quarter</v>
          </cell>
        </row>
        <row r="2747">
          <cell r="A2747">
            <v>71</v>
          </cell>
          <cell r="B2747">
            <v>111</v>
          </cell>
          <cell r="C2747" t="str">
            <v>NON-GF</v>
          </cell>
          <cell r="D2747" t="str">
            <v>5500</v>
          </cell>
          <cell r="E2747" t="str">
            <v>0429</v>
          </cell>
          <cell r="F2747" t="str">
            <v>0429.3048M</v>
          </cell>
          <cell r="G2747">
            <v>202613804.54999998</v>
          </cell>
          <cell r="H2747" t="str">
            <v>3rd Q Actuals</v>
          </cell>
          <cell r="I2747" t="str">
            <v>Actuals</v>
          </cell>
          <cell r="J2747" t="str">
            <v>3rd Quarter</v>
          </cell>
        </row>
        <row r="2748">
          <cell r="A2748">
            <v>72</v>
          </cell>
          <cell r="B2748">
            <v>111</v>
          </cell>
          <cell r="C2748" t="str">
            <v>NON-GF</v>
          </cell>
          <cell r="D2748" t="str">
            <v>5500</v>
          </cell>
          <cell r="E2748" t="str">
            <v>0429</v>
          </cell>
          <cell r="F2748" t="str">
            <v>0429.3049M</v>
          </cell>
          <cell r="G2748">
            <v>23339261.8</v>
          </cell>
          <cell r="H2748" t="str">
            <v>3rd Q Actuals</v>
          </cell>
          <cell r="I2748" t="str">
            <v>Actuals</v>
          </cell>
          <cell r="J2748" t="str">
            <v>3rd Quarter</v>
          </cell>
        </row>
        <row r="2749">
          <cell r="A2749">
            <v>73</v>
          </cell>
          <cell r="B2749">
            <v>60</v>
          </cell>
          <cell r="C2749" t="str">
            <v>NON-GF</v>
          </cell>
          <cell r="D2749" t="str">
            <v>1110</v>
          </cell>
          <cell r="E2749" t="str">
            <v>0431</v>
          </cell>
          <cell r="F2749" t="str">
            <v>0431</v>
          </cell>
          <cell r="G2749">
            <v>26124996.2</v>
          </cell>
          <cell r="H2749" t="str">
            <v>3rd Q Actuals</v>
          </cell>
          <cell r="I2749" t="str">
            <v>Actuals</v>
          </cell>
          <cell r="J2749" t="str">
            <v>3rd Quarter</v>
          </cell>
        </row>
        <row r="2750">
          <cell r="A2750">
            <v>74</v>
          </cell>
          <cell r="B2750">
            <v>114</v>
          </cell>
          <cell r="C2750" t="str">
            <v>NON-GF</v>
          </cell>
          <cell r="D2750" t="str">
            <v>5531</v>
          </cell>
          <cell r="E2750" t="str">
            <v>0432</v>
          </cell>
          <cell r="F2750" t="str">
            <v>0432</v>
          </cell>
          <cell r="G2750">
            <v>2463902.9</v>
          </cell>
          <cell r="H2750" t="str">
            <v>3rd Q Actuals</v>
          </cell>
          <cell r="I2750" t="str">
            <v>Actuals</v>
          </cell>
          <cell r="J2750" t="str">
            <v>3rd Quarter</v>
          </cell>
        </row>
        <row r="2751">
          <cell r="A2751">
            <v>75</v>
          </cell>
          <cell r="B2751">
            <v>115</v>
          </cell>
          <cell r="C2751" t="str">
            <v>NON-GF</v>
          </cell>
          <cell r="D2751" t="str">
            <v>5532</v>
          </cell>
          <cell r="E2751" t="str">
            <v>0433</v>
          </cell>
          <cell r="F2751" t="str">
            <v>0433</v>
          </cell>
          <cell r="G2751">
            <v>313158.95</v>
          </cell>
          <cell r="H2751" t="str">
            <v>3rd Q Actuals</v>
          </cell>
          <cell r="I2751" t="str">
            <v>Actuals</v>
          </cell>
          <cell r="J2751" t="str">
            <v>3rd Quarter</v>
          </cell>
        </row>
        <row r="2752">
          <cell r="A2752">
            <v>76</v>
          </cell>
          <cell r="B2752">
            <v>27</v>
          </cell>
          <cell r="C2752" t="str">
            <v>GF</v>
          </cell>
          <cell r="D2752" t="str">
            <v>0010</v>
          </cell>
          <cell r="E2752" t="str">
            <v>0437</v>
          </cell>
          <cell r="F2752" t="str">
            <v>0437</v>
          </cell>
          <cell r="G2752">
            <v>3483975.85</v>
          </cell>
          <cell r="H2752" t="str">
            <v>3rd Q Actuals</v>
          </cell>
          <cell r="I2752" t="str">
            <v>Actuals</v>
          </cell>
          <cell r="J2752" t="str">
            <v>3rd Quarter</v>
          </cell>
        </row>
        <row r="2753">
          <cell r="A2753">
            <v>77</v>
          </cell>
          <cell r="B2753">
            <v>28</v>
          </cell>
          <cell r="C2753" t="str">
            <v>GF</v>
          </cell>
          <cell r="D2753" t="str">
            <v>0010</v>
          </cell>
          <cell r="E2753" t="str">
            <v>0440</v>
          </cell>
          <cell r="F2753" t="str">
            <v>0440</v>
          </cell>
          <cell r="G2753">
            <v>2375562.4</v>
          </cell>
          <cell r="H2753" t="str">
            <v>3rd Q Actuals</v>
          </cell>
          <cell r="I2753" t="str">
            <v>Actuals</v>
          </cell>
          <cell r="J2753" t="str">
            <v>3rd Quarter</v>
          </cell>
        </row>
        <row r="2754">
          <cell r="A2754">
            <v>78</v>
          </cell>
          <cell r="B2754">
            <v>29</v>
          </cell>
          <cell r="C2754" t="str">
            <v>GF</v>
          </cell>
          <cell r="D2754" t="str">
            <v>0010</v>
          </cell>
          <cell r="E2754" t="str">
            <v>0450</v>
          </cell>
          <cell r="F2754" t="str">
            <v>0450</v>
          </cell>
          <cell r="G2754">
            <v>153442593.04999998</v>
          </cell>
          <cell r="H2754" t="str">
            <v>3rd Q Actuals</v>
          </cell>
          <cell r="I2754" t="str">
            <v>Actuals</v>
          </cell>
          <cell r="J2754" t="str">
            <v>3rd Quarter</v>
          </cell>
        </row>
        <row r="2755">
          <cell r="A2755">
            <v>79</v>
          </cell>
          <cell r="B2755">
            <v>116</v>
          </cell>
          <cell r="C2755" t="str">
            <v>NON-GF</v>
          </cell>
          <cell r="D2755" t="str">
            <v>8400</v>
          </cell>
          <cell r="E2755" t="str">
            <v>0465</v>
          </cell>
          <cell r="F2755" t="str">
            <v>0465</v>
          </cell>
          <cell r="G2755">
            <v>23535753.15</v>
          </cell>
          <cell r="H2755" t="str">
            <v>3rd Q Actuals</v>
          </cell>
          <cell r="I2755" t="str">
            <v>Actuals</v>
          </cell>
          <cell r="J2755" t="str">
            <v>3rd Quarter</v>
          </cell>
        </row>
        <row r="2756">
          <cell r="A2756">
            <v>80</v>
          </cell>
          <cell r="B2756">
            <v>117</v>
          </cell>
          <cell r="C2756" t="str">
            <v>NON-GF</v>
          </cell>
          <cell r="D2756" t="str">
            <v>8500</v>
          </cell>
          <cell r="E2756" t="str">
            <v>0466</v>
          </cell>
          <cell r="F2756" t="str">
            <v>0466</v>
          </cell>
          <cell r="G2756">
            <v>5445405.7</v>
          </cell>
          <cell r="H2756" t="str">
            <v>3rd Q Actuals</v>
          </cell>
          <cell r="I2756" t="str">
            <v>Actuals</v>
          </cell>
          <cell r="J2756" t="str">
            <v>3rd Quarter</v>
          </cell>
        </row>
        <row r="2757">
          <cell r="A2757">
            <v>81</v>
          </cell>
          <cell r="B2757">
            <v>118</v>
          </cell>
          <cell r="C2757" t="str">
            <v>NON-GF</v>
          </cell>
          <cell r="D2757" t="str">
            <v>8510</v>
          </cell>
          <cell r="E2757" t="str">
            <v>0467</v>
          </cell>
          <cell r="F2757" t="str">
            <v>0467</v>
          </cell>
          <cell r="G2757">
            <v>1337056.6</v>
          </cell>
          <cell r="H2757" t="str">
            <v>3rd Q Actuals</v>
          </cell>
          <cell r="I2757" t="str">
            <v>Actuals</v>
          </cell>
          <cell r="J2757" t="str">
            <v>3rd Quarter</v>
          </cell>
        </row>
        <row r="2758">
          <cell r="A2758">
            <v>82</v>
          </cell>
          <cell r="B2758">
            <v>30</v>
          </cell>
          <cell r="C2758" t="str">
            <v>GF</v>
          </cell>
          <cell r="D2758" t="str">
            <v>0010</v>
          </cell>
          <cell r="E2758" t="str">
            <v>0470</v>
          </cell>
          <cell r="F2758" t="str">
            <v>0470.1437</v>
          </cell>
          <cell r="G2758">
            <v>3228333.7</v>
          </cell>
          <cell r="H2758" t="str">
            <v>3rd Q Actuals</v>
          </cell>
          <cell r="I2758" t="str">
            <v>Actuals</v>
          </cell>
          <cell r="J2758" t="str">
            <v>3rd Quarter</v>
          </cell>
        </row>
        <row r="2759">
          <cell r="A2759">
            <v>83</v>
          </cell>
          <cell r="B2759">
            <v>30</v>
          </cell>
          <cell r="C2759" t="str">
            <v>GF</v>
          </cell>
          <cell r="D2759" t="str">
            <v>0010</v>
          </cell>
          <cell r="E2759" t="str">
            <v>0470</v>
          </cell>
          <cell r="F2759" t="str">
            <v>0470.1530</v>
          </cell>
          <cell r="G2759">
            <v>5047450.7</v>
          </cell>
          <cell r="H2759" t="str">
            <v>3rd Q Actuals</v>
          </cell>
          <cell r="I2759" t="str">
            <v>Actuals</v>
          </cell>
          <cell r="J2759" t="str">
            <v>3rd Quarter</v>
          </cell>
        </row>
        <row r="2760">
          <cell r="A2760">
            <v>84</v>
          </cell>
          <cell r="B2760">
            <v>30</v>
          </cell>
          <cell r="C2760" t="str">
            <v>GF</v>
          </cell>
          <cell r="D2760" t="str">
            <v>0010</v>
          </cell>
          <cell r="E2760" t="str">
            <v>0470</v>
          </cell>
          <cell r="F2760" t="str">
            <v>0470.1550</v>
          </cell>
          <cell r="G2760">
            <v>768827.4</v>
          </cell>
          <cell r="H2760" t="str">
            <v>3rd Q Actuals</v>
          </cell>
          <cell r="I2760" t="str">
            <v>Actuals</v>
          </cell>
          <cell r="J2760" t="str">
            <v>3rd Quarter</v>
          </cell>
        </row>
        <row r="2761">
          <cell r="A2761">
            <v>85</v>
          </cell>
          <cell r="B2761">
            <v>30</v>
          </cell>
          <cell r="C2761" t="str">
            <v>GF</v>
          </cell>
          <cell r="D2761" t="str">
            <v>0010</v>
          </cell>
          <cell r="E2761" t="str">
            <v>0470</v>
          </cell>
          <cell r="F2761" t="str">
            <v>0470.6434</v>
          </cell>
          <cell r="G2761">
            <v>2630731.45</v>
          </cell>
          <cell r="H2761" t="str">
            <v>3rd Q Actuals</v>
          </cell>
          <cell r="I2761" t="str">
            <v>Actuals</v>
          </cell>
          <cell r="J2761" t="str">
            <v>3rd Quarter</v>
          </cell>
        </row>
        <row r="2762">
          <cell r="A2762">
            <v>86</v>
          </cell>
          <cell r="B2762">
            <v>59</v>
          </cell>
          <cell r="C2762" t="str">
            <v>NON-GF</v>
          </cell>
          <cell r="D2762" t="str">
            <v>1090</v>
          </cell>
          <cell r="E2762" t="str">
            <v>0471</v>
          </cell>
          <cell r="F2762" t="str">
            <v>0471</v>
          </cell>
          <cell r="G2762">
            <v>2641164.35</v>
          </cell>
          <cell r="H2762" t="str">
            <v>3rd Q Actuals</v>
          </cell>
          <cell r="I2762" t="str">
            <v>Actuals</v>
          </cell>
          <cell r="J2762" t="str">
            <v>3rd Quarter</v>
          </cell>
        </row>
        <row r="2763">
          <cell r="A2763">
            <v>87</v>
          </cell>
          <cell r="B2763">
            <v>56</v>
          </cell>
          <cell r="C2763" t="str">
            <v>NON-GF</v>
          </cell>
          <cell r="D2763" t="str">
            <v>1060</v>
          </cell>
          <cell r="E2763" t="str">
            <v>0480</v>
          </cell>
          <cell r="F2763" t="str">
            <v>0480</v>
          </cell>
          <cell r="G2763">
            <v>3235800.7</v>
          </cell>
          <cell r="H2763" t="str">
            <v>3rd Q Actuals</v>
          </cell>
          <cell r="I2763" t="str">
            <v>Actuals</v>
          </cell>
          <cell r="J2763" t="str">
            <v>3rd Quarter</v>
          </cell>
        </row>
        <row r="2764">
          <cell r="A2764">
            <v>88</v>
          </cell>
          <cell r="B2764">
            <v>104</v>
          </cell>
          <cell r="C2764" t="str">
            <v>NON-GF</v>
          </cell>
          <cell r="D2764" t="str">
            <v>4531</v>
          </cell>
          <cell r="E2764" t="str">
            <v>0490</v>
          </cell>
          <cell r="F2764" t="str">
            <v>0490</v>
          </cell>
          <cell r="G2764">
            <v>6754164.649999999</v>
          </cell>
          <cell r="H2764" t="str">
            <v>3rd Q Actuals</v>
          </cell>
          <cell r="I2764" t="str">
            <v>Actuals</v>
          </cell>
          <cell r="J2764" t="str">
            <v>3rd Quarter</v>
          </cell>
        </row>
        <row r="2765">
          <cell r="A2765">
            <v>89</v>
          </cell>
          <cell r="B2765">
            <v>31</v>
          </cell>
          <cell r="C2765" t="str">
            <v>GF</v>
          </cell>
          <cell r="D2765" t="str">
            <v>0010</v>
          </cell>
          <cell r="E2765" t="str">
            <v>0500</v>
          </cell>
          <cell r="F2765" t="str">
            <v>0500.5028</v>
          </cell>
          <cell r="G2765">
            <v>3362384.4</v>
          </cell>
          <cell r="H2765" t="str">
            <v>3rd Q Actuals</v>
          </cell>
          <cell r="I2765" t="str">
            <v>Actuals</v>
          </cell>
          <cell r="J2765" t="str">
            <v>3rd Quarter</v>
          </cell>
        </row>
        <row r="2766">
          <cell r="A2766">
            <v>90</v>
          </cell>
          <cell r="B2766">
            <v>31</v>
          </cell>
          <cell r="C2766" t="str">
            <v>GF</v>
          </cell>
          <cell r="D2766" t="str">
            <v>0010</v>
          </cell>
          <cell r="E2766" t="str">
            <v>0500</v>
          </cell>
          <cell r="F2766" t="str">
            <v>0500.8570</v>
          </cell>
          <cell r="G2766">
            <v>2088080.05</v>
          </cell>
          <cell r="H2766" t="str">
            <v>3rd Q Actuals</v>
          </cell>
          <cell r="I2766" t="str">
            <v>Actuals</v>
          </cell>
          <cell r="J2766" t="str">
            <v>3rd Quarter</v>
          </cell>
        </row>
        <row r="2767">
          <cell r="A2767">
            <v>91</v>
          </cell>
          <cell r="B2767">
            <v>31</v>
          </cell>
          <cell r="C2767" t="str">
            <v>GF</v>
          </cell>
          <cell r="D2767" t="str">
            <v>0010</v>
          </cell>
          <cell r="E2767" t="str">
            <v>0500</v>
          </cell>
          <cell r="F2767" t="str">
            <v>0500.8571</v>
          </cell>
          <cell r="G2767">
            <v>17695748.8</v>
          </cell>
          <cell r="H2767" t="str">
            <v>3rd Q Actuals</v>
          </cell>
          <cell r="I2767" t="str">
            <v>Actuals</v>
          </cell>
          <cell r="J2767" t="str">
            <v>3rd Quarter</v>
          </cell>
        </row>
        <row r="2768">
          <cell r="A2768">
            <v>92</v>
          </cell>
          <cell r="B2768">
            <v>31</v>
          </cell>
          <cell r="C2768" t="str">
            <v>GF</v>
          </cell>
          <cell r="D2768" t="str">
            <v>0010</v>
          </cell>
          <cell r="E2768" t="str">
            <v>0500</v>
          </cell>
          <cell r="F2768" t="str">
            <v>0500.8572</v>
          </cell>
          <cell r="G2768">
            <v>2474424.15</v>
          </cell>
          <cell r="H2768" t="str">
            <v>3rd Q Actuals</v>
          </cell>
          <cell r="I2768" t="str">
            <v>Actuals</v>
          </cell>
          <cell r="J2768" t="str">
            <v>3rd Quarter</v>
          </cell>
        </row>
        <row r="2769">
          <cell r="A2769">
            <v>93</v>
          </cell>
          <cell r="B2769">
            <v>31</v>
          </cell>
          <cell r="C2769" t="str">
            <v>GF</v>
          </cell>
          <cell r="D2769" t="str">
            <v>0010</v>
          </cell>
          <cell r="E2769" t="str">
            <v>0500</v>
          </cell>
          <cell r="F2769" t="str">
            <v>0500.8573</v>
          </cell>
          <cell r="G2769">
            <v>1953630.35</v>
          </cell>
          <cell r="H2769" t="str">
            <v>3rd Q Actuals</v>
          </cell>
          <cell r="I2769" t="str">
            <v>Actuals</v>
          </cell>
          <cell r="J2769" t="str">
            <v>3rd Quarter</v>
          </cell>
        </row>
        <row r="2770">
          <cell r="A2770">
            <v>94</v>
          </cell>
          <cell r="B2770">
            <v>31</v>
          </cell>
          <cell r="C2770" t="str">
            <v>GF</v>
          </cell>
          <cell r="D2770" t="str">
            <v>0010</v>
          </cell>
          <cell r="E2770" t="str">
            <v>0500</v>
          </cell>
          <cell r="F2770" t="str">
            <v>0500.8574</v>
          </cell>
          <cell r="G2770">
            <v>1618479.85</v>
          </cell>
          <cell r="H2770" t="str">
            <v>3rd Q Actuals</v>
          </cell>
          <cell r="I2770" t="str">
            <v>Actuals</v>
          </cell>
          <cell r="J2770" t="str">
            <v>3rd Quarter</v>
          </cell>
        </row>
        <row r="2771">
          <cell r="A2771">
            <v>95</v>
          </cell>
          <cell r="B2771">
            <v>31</v>
          </cell>
          <cell r="C2771" t="str">
            <v>GF</v>
          </cell>
          <cell r="D2771" t="str">
            <v>0010</v>
          </cell>
          <cell r="E2771" t="str">
            <v>0500</v>
          </cell>
          <cell r="F2771" t="str">
            <v>0500.8575</v>
          </cell>
          <cell r="G2771">
            <v>1426119.1</v>
          </cell>
          <cell r="H2771" t="str">
            <v>3rd Q Actuals</v>
          </cell>
          <cell r="I2771" t="str">
            <v>Actuals</v>
          </cell>
          <cell r="J2771" t="str">
            <v>3rd Quarter</v>
          </cell>
        </row>
        <row r="2772">
          <cell r="A2772">
            <v>96</v>
          </cell>
          <cell r="B2772">
            <v>31</v>
          </cell>
          <cell r="C2772" t="str">
            <v>GF</v>
          </cell>
          <cell r="D2772" t="str">
            <v>0010</v>
          </cell>
          <cell r="E2772" t="str">
            <v>0500</v>
          </cell>
          <cell r="F2772" t="str">
            <v>0500.8576</v>
          </cell>
          <cell r="G2772">
            <v>5675166.05</v>
          </cell>
          <cell r="H2772" t="str">
            <v>3rd Q Actuals</v>
          </cell>
          <cell r="I2772" t="str">
            <v>Actuals</v>
          </cell>
          <cell r="J2772" t="str">
            <v>3rd Quarter</v>
          </cell>
        </row>
        <row r="2773">
          <cell r="A2773">
            <v>97</v>
          </cell>
          <cell r="B2773">
            <v>31</v>
          </cell>
          <cell r="C2773" t="str">
            <v>GF</v>
          </cell>
          <cell r="D2773" t="str">
            <v>0010</v>
          </cell>
          <cell r="E2773" t="str">
            <v>0500</v>
          </cell>
          <cell r="F2773" t="str">
            <v>0500.8577</v>
          </cell>
          <cell r="G2773">
            <v>2084733.2</v>
          </cell>
          <cell r="H2773" t="str">
            <v>3rd Q Actuals</v>
          </cell>
          <cell r="I2773" t="str">
            <v>Actuals</v>
          </cell>
          <cell r="J2773" t="str">
            <v>3rd Quarter</v>
          </cell>
        </row>
        <row r="2774">
          <cell r="A2774">
            <v>98</v>
          </cell>
          <cell r="B2774">
            <v>31</v>
          </cell>
          <cell r="C2774" t="str">
            <v>GF</v>
          </cell>
          <cell r="D2774" t="str">
            <v>0010</v>
          </cell>
          <cell r="E2774" t="str">
            <v>0500</v>
          </cell>
          <cell r="F2774" t="str">
            <v>0500.8578</v>
          </cell>
          <cell r="G2774">
            <v>2362478.05</v>
          </cell>
          <cell r="H2774" t="str">
            <v>3rd Q Actuals</v>
          </cell>
          <cell r="I2774" t="str">
            <v>Actuals</v>
          </cell>
          <cell r="J2774" t="str">
            <v>3rd Quarter</v>
          </cell>
        </row>
        <row r="2775">
          <cell r="A2775">
            <v>99</v>
          </cell>
          <cell r="B2775">
            <v>31</v>
          </cell>
          <cell r="C2775" t="str">
            <v>GF</v>
          </cell>
          <cell r="D2775" t="str">
            <v>0010</v>
          </cell>
          <cell r="E2775" t="str">
            <v>0500</v>
          </cell>
          <cell r="F2775" t="str">
            <v>0500.8905</v>
          </cell>
          <cell r="G2775">
            <v>6098997.149999999</v>
          </cell>
          <cell r="H2775" t="str">
            <v>3rd Q Actuals</v>
          </cell>
          <cell r="I2775" t="str">
            <v>Actuals</v>
          </cell>
          <cell r="J2775" t="str">
            <v>3rd Quarter</v>
          </cell>
        </row>
        <row r="2776">
          <cell r="A2776">
            <v>100</v>
          </cell>
          <cell r="B2776">
            <v>31</v>
          </cell>
          <cell r="C2776" t="str">
            <v>GF</v>
          </cell>
          <cell r="D2776" t="str">
            <v>0010</v>
          </cell>
          <cell r="E2776" t="str">
            <v>0500</v>
          </cell>
          <cell r="F2776" t="str">
            <v>0500.8906</v>
          </cell>
          <cell r="G2776">
            <v>113902.15</v>
          </cell>
          <cell r="H2776" t="str">
            <v>3rd Q Actuals</v>
          </cell>
          <cell r="I2776" t="str">
            <v>Actuals</v>
          </cell>
          <cell r="J2776" t="str">
            <v>3rd Quarter</v>
          </cell>
        </row>
        <row r="2777">
          <cell r="A2777">
            <v>101</v>
          </cell>
          <cell r="B2777">
            <v>32</v>
          </cell>
          <cell r="C2777" t="str">
            <v>GF</v>
          </cell>
          <cell r="D2777" t="str">
            <v>0010</v>
          </cell>
          <cell r="E2777" t="str">
            <v>0501</v>
          </cell>
          <cell r="F2777" t="str">
            <v>0501</v>
          </cell>
          <cell r="G2777">
            <v>19000</v>
          </cell>
          <cell r="H2777" t="str">
            <v>3rd Q Actuals</v>
          </cell>
          <cell r="I2777" t="str">
            <v>Actuals</v>
          </cell>
          <cell r="J2777" t="str">
            <v>3rd Quarter</v>
          </cell>
        </row>
        <row r="2778">
          <cell r="A2778">
            <v>102</v>
          </cell>
          <cell r="B2778">
            <v>85</v>
          </cell>
          <cell r="C2778" t="str">
            <v>NON-GF</v>
          </cell>
          <cell r="D2778" t="str">
            <v>1344</v>
          </cell>
          <cell r="E2778" t="str">
            <v>0505</v>
          </cell>
          <cell r="F2778" t="str">
            <v>0505</v>
          </cell>
          <cell r="G2778">
            <v>130243.1</v>
          </cell>
          <cell r="H2778" t="str">
            <v>3rd Q Actuals</v>
          </cell>
          <cell r="I2778" t="str">
            <v>Actuals</v>
          </cell>
          <cell r="J2778" t="str">
            <v>3rd Quarter</v>
          </cell>
        </row>
        <row r="2779">
          <cell r="A2779">
            <v>103</v>
          </cell>
          <cell r="B2779">
            <v>79</v>
          </cell>
          <cell r="C2779" t="str">
            <v>NON-GF</v>
          </cell>
          <cell r="D2779" t="str">
            <v>1240</v>
          </cell>
          <cell r="E2779" t="str">
            <v>0506</v>
          </cell>
          <cell r="F2779" t="str">
            <v>0506</v>
          </cell>
          <cell r="G2779">
            <v>4713717.6</v>
          </cell>
          <cell r="H2779" t="str">
            <v>3rd Q Actuals</v>
          </cell>
          <cell r="I2779" t="str">
            <v>Actuals</v>
          </cell>
          <cell r="J2779" t="str">
            <v>3rd Quarter</v>
          </cell>
        </row>
        <row r="2780">
          <cell r="A2780">
            <v>104</v>
          </cell>
          <cell r="B2780">
            <v>33</v>
          </cell>
          <cell r="C2780" t="str">
            <v>GF</v>
          </cell>
          <cell r="D2780" t="str">
            <v>0010</v>
          </cell>
          <cell r="E2780" t="str">
            <v>0510</v>
          </cell>
          <cell r="F2780" t="str">
            <v>0510.6435</v>
          </cell>
          <cell r="G2780">
            <v>12518784.6</v>
          </cell>
          <cell r="H2780" t="str">
            <v>3rd Q Actuals</v>
          </cell>
          <cell r="I2780" t="str">
            <v>Actuals</v>
          </cell>
          <cell r="J2780" t="str">
            <v>3rd Quarter</v>
          </cell>
        </row>
        <row r="2781">
          <cell r="A2781">
            <v>105</v>
          </cell>
          <cell r="B2781">
            <v>33</v>
          </cell>
          <cell r="C2781" t="str">
            <v>GF</v>
          </cell>
          <cell r="D2781" t="str">
            <v>0010</v>
          </cell>
          <cell r="E2781" t="str">
            <v>0510</v>
          </cell>
          <cell r="F2781" t="str">
            <v>0510.6442</v>
          </cell>
          <cell r="G2781">
            <v>990980.15</v>
          </cell>
          <cell r="H2781" t="str">
            <v>3rd Q Actuals</v>
          </cell>
          <cell r="I2781" t="str">
            <v>Actuals</v>
          </cell>
          <cell r="J2781" t="str">
            <v>3rd Quarter</v>
          </cell>
        </row>
        <row r="2782">
          <cell r="A2782">
            <v>106</v>
          </cell>
          <cell r="B2782">
            <v>33</v>
          </cell>
          <cell r="C2782" t="str">
            <v>GF</v>
          </cell>
          <cell r="D2782" t="str">
            <v>0010</v>
          </cell>
          <cell r="E2782" t="str">
            <v>0510</v>
          </cell>
          <cell r="F2782" t="str">
            <v>0510.6458</v>
          </cell>
          <cell r="G2782">
            <v>2584257.45</v>
          </cell>
          <cell r="H2782" t="str">
            <v>3rd Q Actuals</v>
          </cell>
          <cell r="I2782" t="str">
            <v>Actuals</v>
          </cell>
          <cell r="J2782" t="str">
            <v>3rd Quarter</v>
          </cell>
        </row>
        <row r="2783">
          <cell r="A2783">
            <v>107</v>
          </cell>
          <cell r="B2783">
            <v>33</v>
          </cell>
          <cell r="C2783" t="str">
            <v>GF</v>
          </cell>
          <cell r="D2783" t="str">
            <v>0010</v>
          </cell>
          <cell r="E2783" t="str">
            <v>0510</v>
          </cell>
          <cell r="F2783" t="str">
            <v>0510.6478</v>
          </cell>
          <cell r="G2783">
            <v>1681144.7</v>
          </cell>
          <cell r="H2783" t="str">
            <v>3rd Q Actuals</v>
          </cell>
          <cell r="I2783" t="str">
            <v>Actuals</v>
          </cell>
          <cell r="J2783" t="str">
            <v>3rd Quarter</v>
          </cell>
        </row>
        <row r="2784">
          <cell r="A2784">
            <v>108</v>
          </cell>
          <cell r="B2784">
            <v>33</v>
          </cell>
          <cell r="C2784" t="str">
            <v>GF</v>
          </cell>
          <cell r="D2784" t="str">
            <v>0010</v>
          </cell>
          <cell r="E2784" t="str">
            <v>0510</v>
          </cell>
          <cell r="F2784" t="str">
            <v>0510.6481</v>
          </cell>
          <cell r="G2784">
            <v>3251636.25</v>
          </cell>
          <cell r="H2784" t="str">
            <v>3rd Q Actuals</v>
          </cell>
          <cell r="I2784" t="str">
            <v>Actuals</v>
          </cell>
          <cell r="J2784" t="str">
            <v>3rd Quarter</v>
          </cell>
        </row>
        <row r="2785">
          <cell r="A2785">
            <v>109</v>
          </cell>
          <cell r="B2785">
            <v>33</v>
          </cell>
          <cell r="C2785" t="str">
            <v>GF</v>
          </cell>
          <cell r="D2785" t="str">
            <v>0010</v>
          </cell>
          <cell r="E2785" t="str">
            <v>0510</v>
          </cell>
          <cell r="F2785" t="str">
            <v>0510.6483</v>
          </cell>
          <cell r="G2785">
            <v>1471808.4</v>
          </cell>
          <cell r="H2785" t="str">
            <v>3rd Q Actuals</v>
          </cell>
          <cell r="I2785" t="str">
            <v>Actuals</v>
          </cell>
          <cell r="J2785" t="str">
            <v>3rd Quarter</v>
          </cell>
        </row>
        <row r="2786">
          <cell r="A2786">
            <v>110</v>
          </cell>
          <cell r="B2786">
            <v>33</v>
          </cell>
          <cell r="C2786" t="str">
            <v>GF</v>
          </cell>
          <cell r="D2786" t="str">
            <v>0010</v>
          </cell>
          <cell r="E2786" t="str">
            <v>0510</v>
          </cell>
          <cell r="F2786" t="str">
            <v>0510.6491</v>
          </cell>
          <cell r="G2786">
            <v>417229.55</v>
          </cell>
          <cell r="H2786" t="str">
            <v>3rd Q Actuals</v>
          </cell>
          <cell r="I2786" t="str">
            <v>Actuals</v>
          </cell>
          <cell r="J2786" t="str">
            <v>3rd Quarter</v>
          </cell>
        </row>
        <row r="2787">
          <cell r="A2787">
            <v>111</v>
          </cell>
          <cell r="B2787">
            <v>33</v>
          </cell>
          <cell r="C2787" t="str">
            <v>GF</v>
          </cell>
          <cell r="D2787" t="str">
            <v>0010</v>
          </cell>
          <cell r="E2787" t="str">
            <v>0510</v>
          </cell>
          <cell r="F2787" t="str">
            <v>0510.6498</v>
          </cell>
          <cell r="G2787">
            <v>5947400.899999999</v>
          </cell>
          <cell r="H2787" t="str">
            <v>3rd Q Actuals</v>
          </cell>
          <cell r="I2787" t="str">
            <v>Actuals</v>
          </cell>
          <cell r="J2787" t="str">
            <v>3rd Quarter</v>
          </cell>
        </row>
        <row r="2788">
          <cell r="A2788">
            <v>112</v>
          </cell>
          <cell r="B2788">
            <v>33</v>
          </cell>
          <cell r="C2788" t="str">
            <v>GF</v>
          </cell>
          <cell r="D2788" t="str">
            <v>0010</v>
          </cell>
          <cell r="E2788" t="str">
            <v>0510</v>
          </cell>
          <cell r="F2788" t="str">
            <v>0510.6500</v>
          </cell>
          <cell r="G2788">
            <v>6998282.35</v>
          </cell>
          <cell r="H2788" t="str">
            <v>3rd Q Actuals</v>
          </cell>
          <cell r="I2788" t="str">
            <v>Actuals</v>
          </cell>
          <cell r="J2788" t="str">
            <v>3rd Quarter</v>
          </cell>
        </row>
        <row r="2789">
          <cell r="A2789">
            <v>113</v>
          </cell>
          <cell r="B2789">
            <v>33</v>
          </cell>
          <cell r="C2789" t="str">
            <v>GF</v>
          </cell>
          <cell r="D2789" t="str">
            <v>0010</v>
          </cell>
          <cell r="E2789" t="str">
            <v>0510</v>
          </cell>
          <cell r="F2789" t="str">
            <v>0510.6510</v>
          </cell>
          <cell r="G2789">
            <v>10653710.4</v>
          </cell>
          <cell r="H2789" t="str">
            <v>3rd Q Actuals</v>
          </cell>
          <cell r="I2789" t="str">
            <v>Actuals</v>
          </cell>
          <cell r="J2789" t="str">
            <v>3rd Quarter</v>
          </cell>
        </row>
        <row r="2790">
          <cell r="A2790">
            <v>114</v>
          </cell>
          <cell r="B2790">
            <v>34</v>
          </cell>
          <cell r="C2790" t="str">
            <v>GF</v>
          </cell>
          <cell r="D2790" t="str">
            <v>0010</v>
          </cell>
          <cell r="E2790" t="str">
            <v>0530</v>
          </cell>
          <cell r="F2790" t="str">
            <v>0530.6697</v>
          </cell>
          <cell r="G2790">
            <v>8759772.35</v>
          </cell>
          <cell r="H2790" t="str">
            <v>3rd Q Actuals</v>
          </cell>
          <cell r="I2790" t="str">
            <v>Actuals</v>
          </cell>
          <cell r="J2790" t="str">
            <v>3rd Quarter</v>
          </cell>
        </row>
        <row r="2791">
          <cell r="A2791">
            <v>115</v>
          </cell>
          <cell r="B2791">
            <v>34</v>
          </cell>
          <cell r="C2791" t="str">
            <v>GF</v>
          </cell>
          <cell r="D2791" t="str">
            <v>0010</v>
          </cell>
          <cell r="E2791" t="str">
            <v>0530</v>
          </cell>
          <cell r="F2791" t="str">
            <v>0530.6696</v>
          </cell>
          <cell r="G2791">
            <v>1716040.1</v>
          </cell>
          <cell r="H2791" t="str">
            <v>3rd Q Actuals</v>
          </cell>
          <cell r="I2791" t="str">
            <v>Actuals</v>
          </cell>
          <cell r="J2791" t="str">
            <v>3rd Quarter</v>
          </cell>
        </row>
        <row r="2792">
          <cell r="A2792">
            <v>116</v>
          </cell>
          <cell r="B2792">
            <v>34</v>
          </cell>
          <cell r="C2792" t="str">
            <v>GF</v>
          </cell>
          <cell r="D2792" t="str">
            <v>0010</v>
          </cell>
          <cell r="E2792" t="str">
            <v>0530</v>
          </cell>
          <cell r="F2792" t="str">
            <v>0530.6695</v>
          </cell>
          <cell r="G2792">
            <v>3801383.2</v>
          </cell>
          <cell r="H2792" t="str">
            <v>3rd Q Actuals</v>
          </cell>
          <cell r="I2792" t="str">
            <v>Actuals</v>
          </cell>
          <cell r="J2792" t="str">
            <v>3rd Quarter</v>
          </cell>
        </row>
        <row r="2793">
          <cell r="A2793">
            <v>117</v>
          </cell>
          <cell r="B2793">
            <v>34</v>
          </cell>
          <cell r="C2793" t="str">
            <v>GF</v>
          </cell>
          <cell r="D2793" t="str">
            <v>0010</v>
          </cell>
          <cell r="E2793" t="str">
            <v>0530</v>
          </cell>
          <cell r="F2793" t="str">
            <v>0530.6700</v>
          </cell>
          <cell r="G2793">
            <v>3674088.9</v>
          </cell>
          <cell r="H2793" t="str">
            <v>3rd Q Actuals</v>
          </cell>
          <cell r="I2793" t="str">
            <v>Actuals</v>
          </cell>
          <cell r="J2793" t="str">
            <v>3rd Quarter</v>
          </cell>
        </row>
        <row r="2794">
          <cell r="A2794">
            <v>118</v>
          </cell>
          <cell r="B2794">
            <v>35</v>
          </cell>
          <cell r="C2794" t="str">
            <v>GF</v>
          </cell>
          <cell r="D2794" t="str">
            <v>0010</v>
          </cell>
          <cell r="E2794" t="str">
            <v>0535</v>
          </cell>
          <cell r="F2794" t="str">
            <v>0535.1421</v>
          </cell>
          <cell r="G2794">
            <v>2560527.4</v>
          </cell>
          <cell r="H2794" t="str">
            <v>3rd Q Actuals</v>
          </cell>
          <cell r="I2794" t="str">
            <v>Actuals</v>
          </cell>
          <cell r="J2794" t="str">
            <v>3rd Quarter</v>
          </cell>
        </row>
        <row r="2795">
          <cell r="A2795">
            <v>119</v>
          </cell>
          <cell r="B2795">
            <v>35</v>
          </cell>
          <cell r="C2795" t="str">
            <v>GF</v>
          </cell>
          <cell r="D2795" t="str">
            <v>0010</v>
          </cell>
          <cell r="E2795" t="str">
            <v>0535</v>
          </cell>
          <cell r="F2795" t="str">
            <v>0535.1422</v>
          </cell>
          <cell r="G2795">
            <v>870086.95</v>
          </cell>
          <cell r="H2795" t="str">
            <v>3rd Q Actuals</v>
          </cell>
          <cell r="I2795" t="str">
            <v>Actuals</v>
          </cell>
          <cell r="J2795" t="str">
            <v>3rd Quarter</v>
          </cell>
        </row>
        <row r="2796">
          <cell r="A2796">
            <v>120</v>
          </cell>
          <cell r="B2796">
            <v>35</v>
          </cell>
          <cell r="C2796" t="str">
            <v>GF</v>
          </cell>
          <cell r="D2796" t="str">
            <v>0010</v>
          </cell>
          <cell r="E2796" t="str">
            <v>0535</v>
          </cell>
          <cell r="F2796" t="str">
            <v>0535.1423</v>
          </cell>
          <cell r="G2796">
            <v>1614867.95</v>
          </cell>
          <cell r="H2796" t="str">
            <v>3rd Q Actuals</v>
          </cell>
          <cell r="I2796" t="str">
            <v>Actuals</v>
          </cell>
          <cell r="J2796" t="str">
            <v>3rd Quarter</v>
          </cell>
        </row>
        <row r="2797">
          <cell r="A2797">
            <v>121</v>
          </cell>
          <cell r="B2797">
            <v>35</v>
          </cell>
          <cell r="C2797" t="str">
            <v>GF</v>
          </cell>
          <cell r="D2797" t="str">
            <v>0010</v>
          </cell>
          <cell r="E2797" t="str">
            <v>0535</v>
          </cell>
          <cell r="F2797" t="str">
            <v>0535.1424</v>
          </cell>
          <cell r="G2797">
            <v>1649595.2</v>
          </cell>
          <cell r="H2797" t="str">
            <v>3rd Q Actuals</v>
          </cell>
          <cell r="I2797" t="str">
            <v>Actuals</v>
          </cell>
          <cell r="J2797" t="str">
            <v>3rd Quarter</v>
          </cell>
        </row>
        <row r="2798">
          <cell r="A2798">
            <v>122</v>
          </cell>
          <cell r="B2798">
            <v>35</v>
          </cell>
          <cell r="C2798" t="str">
            <v>GF</v>
          </cell>
          <cell r="D2798" t="str">
            <v>0010</v>
          </cell>
          <cell r="E2798" t="str">
            <v>0535</v>
          </cell>
          <cell r="F2798" t="str">
            <v>0535.1425</v>
          </cell>
          <cell r="G2798">
            <v>7149566.05</v>
          </cell>
          <cell r="H2798" t="str">
            <v>3rd Q Actuals</v>
          </cell>
          <cell r="I2798" t="str">
            <v>Actuals</v>
          </cell>
          <cell r="J2798" t="str">
            <v>3rd Quarter</v>
          </cell>
        </row>
        <row r="2799">
          <cell r="A2799">
            <v>123</v>
          </cell>
          <cell r="B2799">
            <v>35</v>
          </cell>
          <cell r="C2799" t="str">
            <v>GF</v>
          </cell>
          <cell r="D2799" t="str">
            <v>0010</v>
          </cell>
          <cell r="E2799" t="str">
            <v>0535</v>
          </cell>
          <cell r="F2799" t="str">
            <v>0535.1426</v>
          </cell>
          <cell r="G2799">
            <v>4186413.45</v>
          </cell>
          <cell r="H2799" t="str">
            <v>3rd Q Actuals</v>
          </cell>
          <cell r="I2799" t="str">
            <v>Actuals</v>
          </cell>
          <cell r="J2799" t="str">
            <v>3rd Quarter</v>
          </cell>
        </row>
        <row r="2800">
          <cell r="A2800">
            <v>124</v>
          </cell>
          <cell r="B2800">
            <v>36</v>
          </cell>
          <cell r="C2800" t="str">
            <v>GF</v>
          </cell>
          <cell r="D2800" t="str">
            <v>0010</v>
          </cell>
          <cell r="E2800" t="str">
            <v>0540</v>
          </cell>
          <cell r="F2800" t="str">
            <v>0540.6600</v>
          </cell>
          <cell r="G2800">
            <v>4564323.45</v>
          </cell>
          <cell r="H2800" t="str">
            <v>3rd Q Actuals</v>
          </cell>
          <cell r="I2800" t="str">
            <v>Actuals</v>
          </cell>
          <cell r="J2800" t="str">
            <v>3rd Quarter</v>
          </cell>
        </row>
        <row r="2801">
          <cell r="A2801">
            <v>125</v>
          </cell>
          <cell r="B2801">
            <v>36</v>
          </cell>
          <cell r="C2801" t="str">
            <v>GF</v>
          </cell>
          <cell r="D2801" t="str">
            <v>0010</v>
          </cell>
          <cell r="E2801" t="str">
            <v>0540</v>
          </cell>
          <cell r="F2801" t="str">
            <v>0540.6603</v>
          </cell>
          <cell r="G2801">
            <v>4385146.8</v>
          </cell>
          <cell r="H2801" t="str">
            <v>3rd Q Actuals</v>
          </cell>
          <cell r="I2801" t="str">
            <v>Actuals</v>
          </cell>
          <cell r="J2801" t="str">
            <v>3rd Quarter</v>
          </cell>
        </row>
        <row r="2802">
          <cell r="A2802">
            <v>126</v>
          </cell>
          <cell r="B2802">
            <v>36</v>
          </cell>
          <cell r="C2802" t="str">
            <v>GF</v>
          </cell>
          <cell r="D2802" t="str">
            <v>0010</v>
          </cell>
          <cell r="E2802" t="str">
            <v>0540</v>
          </cell>
          <cell r="F2802" t="str">
            <v>0540.6606</v>
          </cell>
          <cell r="G2802">
            <v>4516894.7</v>
          </cell>
          <cell r="H2802" t="str">
            <v>3rd Q Actuals</v>
          </cell>
          <cell r="I2802" t="str">
            <v>Actuals</v>
          </cell>
          <cell r="J2802" t="str">
            <v>3rd Quarter</v>
          </cell>
        </row>
        <row r="2803">
          <cell r="A2803">
            <v>127</v>
          </cell>
          <cell r="B2803">
            <v>36</v>
          </cell>
          <cell r="C2803" t="str">
            <v>GF</v>
          </cell>
          <cell r="D2803" t="str">
            <v>0010</v>
          </cell>
          <cell r="E2803" t="str">
            <v>0540</v>
          </cell>
          <cell r="F2803" t="str">
            <v>0540.6609</v>
          </cell>
          <cell r="G2803">
            <v>149150</v>
          </cell>
          <cell r="H2803" t="str">
            <v>3rd Q Actuals</v>
          </cell>
          <cell r="I2803" t="str">
            <v>Actuals</v>
          </cell>
          <cell r="J2803" t="str">
            <v>3rd Quarter</v>
          </cell>
        </row>
        <row r="2804">
          <cell r="A2804">
            <v>128</v>
          </cell>
          <cell r="B2804">
            <v>36</v>
          </cell>
          <cell r="C2804" t="str">
            <v>GF</v>
          </cell>
          <cell r="D2804" t="str">
            <v>0010</v>
          </cell>
          <cell r="E2804" t="str">
            <v>0540</v>
          </cell>
          <cell r="F2804" t="str">
            <v>0540.6611</v>
          </cell>
          <cell r="G2804">
            <v>6174544</v>
          </cell>
          <cell r="H2804" t="str">
            <v>3rd Q Actuals</v>
          </cell>
          <cell r="I2804" t="str">
            <v>Actuals</v>
          </cell>
          <cell r="J2804" t="str">
            <v>3rd Quarter</v>
          </cell>
        </row>
        <row r="2805">
          <cell r="A2805">
            <v>129</v>
          </cell>
          <cell r="B2805">
            <v>92</v>
          </cell>
          <cell r="C2805" t="str">
            <v>NON-GF</v>
          </cell>
          <cell r="D2805" t="str">
            <v>1561</v>
          </cell>
          <cell r="E2805" t="str">
            <v>0561</v>
          </cell>
          <cell r="F2805" t="str">
            <v>0561</v>
          </cell>
          <cell r="G2805">
            <v>1339947.45</v>
          </cell>
          <cell r="H2805" t="str">
            <v>3rd Q Actuals</v>
          </cell>
          <cell r="I2805" t="str">
            <v>Actuals</v>
          </cell>
          <cell r="J2805" t="str">
            <v>3rd Quarter</v>
          </cell>
        </row>
        <row r="2806">
          <cell r="A2806">
            <v>130</v>
          </cell>
          <cell r="B2806">
            <v>62</v>
          </cell>
          <cell r="C2806" t="str">
            <v>NON-GF</v>
          </cell>
          <cell r="D2806" t="str">
            <v>1135</v>
          </cell>
          <cell r="E2806" t="str">
            <v>0583</v>
          </cell>
          <cell r="F2806" t="str">
            <v>0583</v>
          </cell>
          <cell r="G2806">
            <v>34988675.75</v>
          </cell>
          <cell r="H2806" t="str">
            <v>3rd Q Actuals</v>
          </cell>
          <cell r="I2806" t="str">
            <v>Actuals</v>
          </cell>
          <cell r="J2806" t="str">
            <v>3rd Quarter</v>
          </cell>
        </row>
        <row r="2807">
          <cell r="A2807">
            <v>131</v>
          </cell>
          <cell r="B2807">
            <v>112</v>
          </cell>
          <cell r="C2807" t="str">
            <v>NON-GF</v>
          </cell>
          <cell r="D2807" t="str">
            <v>5511</v>
          </cell>
          <cell r="E2807" t="str">
            <v>0601</v>
          </cell>
          <cell r="F2807" t="str">
            <v>0601.0602</v>
          </cell>
          <cell r="G2807">
            <v>3640642.25</v>
          </cell>
          <cell r="H2807" t="str">
            <v>3rd Q Actuals</v>
          </cell>
          <cell r="I2807" t="str">
            <v>Actuals</v>
          </cell>
          <cell r="J2807" t="str">
            <v>3rd Quarter</v>
          </cell>
        </row>
        <row r="2808">
          <cell r="A2808">
            <v>132</v>
          </cell>
          <cell r="B2808">
            <v>112</v>
          </cell>
          <cell r="C2808" t="str">
            <v>NON-GF</v>
          </cell>
          <cell r="D2808" t="str">
            <v>5511</v>
          </cell>
          <cell r="E2808" t="str">
            <v>0601</v>
          </cell>
          <cell r="F2808" t="str">
            <v>0601.0604</v>
          </cell>
          <cell r="G2808">
            <v>1431820.05</v>
          </cell>
          <cell r="H2808" t="str">
            <v>3rd Q Actuals</v>
          </cell>
          <cell r="I2808" t="str">
            <v>Actuals</v>
          </cell>
          <cell r="J2808" t="str">
            <v>3rd Quarter</v>
          </cell>
        </row>
        <row r="2809">
          <cell r="A2809">
            <v>133</v>
          </cell>
          <cell r="B2809">
            <v>112</v>
          </cell>
          <cell r="C2809" t="str">
            <v>NON-GF</v>
          </cell>
          <cell r="D2809" t="str">
            <v>5511</v>
          </cell>
          <cell r="E2809" t="str">
            <v>0601</v>
          </cell>
          <cell r="F2809" t="str">
            <v>0601.0615</v>
          </cell>
          <cell r="G2809">
            <v>4407042.4</v>
          </cell>
          <cell r="H2809" t="str">
            <v>3rd Q Actuals</v>
          </cell>
          <cell r="I2809" t="str">
            <v>Actuals</v>
          </cell>
          <cell r="J2809" t="str">
            <v>3rd Quarter</v>
          </cell>
        </row>
        <row r="2810">
          <cell r="A2810">
            <v>134</v>
          </cell>
          <cell r="B2810">
            <v>112</v>
          </cell>
          <cell r="C2810" t="str">
            <v>NON-GF</v>
          </cell>
          <cell r="D2810" t="str">
            <v>5511</v>
          </cell>
          <cell r="E2810" t="str">
            <v>0601</v>
          </cell>
          <cell r="F2810" t="str">
            <v>0601.5570</v>
          </cell>
          <cell r="G2810">
            <v>766865.65</v>
          </cell>
          <cell r="H2810" t="str">
            <v>3rd Q Actuals</v>
          </cell>
          <cell r="I2810" t="str">
            <v>Actuals</v>
          </cell>
          <cell r="J2810" t="str">
            <v>3rd Quarter</v>
          </cell>
        </row>
        <row r="2811">
          <cell r="A2811">
            <v>135</v>
          </cell>
          <cell r="B2811">
            <v>37</v>
          </cell>
          <cell r="C2811" t="str">
            <v>GF</v>
          </cell>
          <cell r="D2811" t="str">
            <v>0010</v>
          </cell>
          <cell r="E2811" t="str">
            <v>0610</v>
          </cell>
          <cell r="F2811" t="str">
            <v>0610</v>
          </cell>
          <cell r="G2811">
            <v>311611.4</v>
          </cell>
          <cell r="H2811" t="str">
            <v>3rd Q Actuals</v>
          </cell>
          <cell r="I2811" t="str">
            <v>Actuals</v>
          </cell>
          <cell r="J2811" t="str">
            <v>3rd Quarter</v>
          </cell>
        </row>
        <row r="2812">
          <cell r="A2812">
            <v>136</v>
          </cell>
          <cell r="B2812">
            <v>38</v>
          </cell>
          <cell r="C2812" t="str">
            <v>GF</v>
          </cell>
          <cell r="D2812" t="str">
            <v>0010</v>
          </cell>
          <cell r="E2812" t="str">
            <v>0630</v>
          </cell>
          <cell r="F2812" t="str">
            <v>0630</v>
          </cell>
          <cell r="G2812">
            <v>10955124.5</v>
          </cell>
          <cell r="H2812" t="str">
            <v>3rd Q Actuals</v>
          </cell>
          <cell r="I2812" t="str">
            <v>Actuals</v>
          </cell>
          <cell r="J2812" t="str">
            <v>3rd Quarter</v>
          </cell>
        </row>
        <row r="2813">
          <cell r="A2813">
            <v>137</v>
          </cell>
          <cell r="B2813">
            <v>90</v>
          </cell>
          <cell r="C2813" t="str">
            <v>NON-GF</v>
          </cell>
          <cell r="D2813" t="str">
            <v>1451</v>
          </cell>
          <cell r="E2813" t="str">
            <v>0640</v>
          </cell>
          <cell r="F2813" t="str">
            <v>0640.8640</v>
          </cell>
          <cell r="G2813">
            <v>9072320.45</v>
          </cell>
          <cell r="H2813" t="str">
            <v>3rd Q Actuals</v>
          </cell>
          <cell r="I2813" t="str">
            <v>Actuals</v>
          </cell>
          <cell r="J2813" t="str">
            <v>3rd Quarter</v>
          </cell>
        </row>
        <row r="2814">
          <cell r="A2814">
            <v>138</v>
          </cell>
          <cell r="B2814">
            <v>90</v>
          </cell>
          <cell r="C2814" t="str">
            <v>NON-GF</v>
          </cell>
          <cell r="D2814" t="str">
            <v>1451</v>
          </cell>
          <cell r="E2814" t="str">
            <v>0640</v>
          </cell>
          <cell r="F2814" t="str">
            <v>0640.8700</v>
          </cell>
          <cell r="G2814">
            <v>6406553.949999999</v>
          </cell>
          <cell r="H2814" t="str">
            <v>3rd Q Actuals</v>
          </cell>
          <cell r="I2814" t="str">
            <v>Actuals</v>
          </cell>
          <cell r="J2814" t="str">
            <v>3rd Quarter</v>
          </cell>
        </row>
        <row r="2815">
          <cell r="A2815">
            <v>139</v>
          </cell>
          <cell r="B2815">
            <v>90</v>
          </cell>
          <cell r="C2815" t="str">
            <v>NON-GF</v>
          </cell>
          <cell r="D2815" t="str">
            <v>1451</v>
          </cell>
          <cell r="E2815" t="str">
            <v>0640</v>
          </cell>
          <cell r="F2815" t="str">
            <v>0640.8720</v>
          </cell>
          <cell r="G2815">
            <v>17503022.3</v>
          </cell>
          <cell r="H2815" t="str">
            <v>3rd Q Actuals</v>
          </cell>
          <cell r="I2815" t="str">
            <v>Actuals</v>
          </cell>
          <cell r="J2815" t="str">
            <v>3rd Quarter</v>
          </cell>
        </row>
        <row r="2816">
          <cell r="A2816">
            <v>140</v>
          </cell>
          <cell r="B2816">
            <v>91</v>
          </cell>
          <cell r="C2816" t="str">
            <v>NON-GF</v>
          </cell>
          <cell r="D2816" t="str">
            <v>1452</v>
          </cell>
          <cell r="E2816" t="str">
            <v>0641</v>
          </cell>
          <cell r="F2816" t="str">
            <v>0641</v>
          </cell>
          <cell r="G2816">
            <v>349600</v>
          </cell>
          <cell r="H2816" t="str">
            <v>3rd Q Actuals</v>
          </cell>
          <cell r="I2816" t="str">
            <v>Actuals</v>
          </cell>
          <cell r="J2816" t="str">
            <v>3rd Quarter</v>
          </cell>
        </row>
        <row r="2817">
          <cell r="A2817">
            <v>141</v>
          </cell>
          <cell r="B2817">
            <v>39</v>
          </cell>
          <cell r="C2817" t="str">
            <v>GF</v>
          </cell>
          <cell r="D2817" t="str">
            <v>0010</v>
          </cell>
          <cell r="E2817" t="str">
            <v>0645</v>
          </cell>
          <cell r="F2817" t="str">
            <v>0645</v>
          </cell>
          <cell r="G2817">
            <v>405419.15</v>
          </cell>
          <cell r="H2817" t="str">
            <v>3rd Q Actuals</v>
          </cell>
          <cell r="I2817" t="str">
            <v>Actuals</v>
          </cell>
          <cell r="J2817" t="str">
            <v>3rd Quarter</v>
          </cell>
        </row>
        <row r="2818">
          <cell r="A2818">
            <v>142</v>
          </cell>
          <cell r="B2818">
            <v>40</v>
          </cell>
          <cell r="C2818" t="str">
            <v>GF</v>
          </cell>
          <cell r="D2818" t="str">
            <v>0010</v>
          </cell>
          <cell r="E2818" t="str">
            <v>0650</v>
          </cell>
          <cell r="F2818" t="str">
            <v>0650</v>
          </cell>
          <cell r="G2818">
            <v>95000</v>
          </cell>
          <cell r="H2818" t="str">
            <v>3rd Q Actuals</v>
          </cell>
          <cell r="I2818" t="str">
            <v>Actuals</v>
          </cell>
          <cell r="J2818" t="str">
            <v>3rd Quarter</v>
          </cell>
        </row>
        <row r="2819">
          <cell r="A2819">
            <v>143</v>
          </cell>
          <cell r="B2819">
            <v>41</v>
          </cell>
          <cell r="C2819" t="str">
            <v>GF</v>
          </cell>
          <cell r="D2819" t="str">
            <v>0010</v>
          </cell>
          <cell r="E2819" t="str">
            <v>0655</v>
          </cell>
          <cell r="F2819" t="str">
            <v>0655</v>
          </cell>
          <cell r="G2819">
            <v>7393596.35</v>
          </cell>
          <cell r="H2819" t="str">
            <v>3rd Q Actuals</v>
          </cell>
          <cell r="I2819" t="str">
            <v>Actuals</v>
          </cell>
          <cell r="J2819" t="str">
            <v>3rd Quarter</v>
          </cell>
        </row>
        <row r="2820">
          <cell r="A2820">
            <v>144</v>
          </cell>
          <cell r="B2820">
            <v>42</v>
          </cell>
          <cell r="C2820" t="str">
            <v>GF</v>
          </cell>
          <cell r="D2820" t="str">
            <v>0010</v>
          </cell>
          <cell r="E2820" t="str">
            <v>0656</v>
          </cell>
          <cell r="F2820" t="str">
            <v>0656</v>
          </cell>
          <cell r="G2820">
            <v>33901441.6</v>
          </cell>
          <cell r="H2820" t="str">
            <v>3rd Q Actuals</v>
          </cell>
          <cell r="I2820" t="str">
            <v>Actuals</v>
          </cell>
          <cell r="J2820" t="str">
            <v>3rd Quarter</v>
          </cell>
        </row>
        <row r="2821">
          <cell r="A2821">
            <v>145</v>
          </cell>
          <cell r="B2821">
            <v>106</v>
          </cell>
          <cell r="C2821" t="str">
            <v>NON-GF</v>
          </cell>
          <cell r="D2821" t="str">
            <v>5420</v>
          </cell>
          <cell r="E2821" t="str">
            <v>0666</v>
          </cell>
          <cell r="F2821" t="str">
            <v>0666</v>
          </cell>
          <cell r="G2821">
            <v>2447613.25</v>
          </cell>
          <cell r="H2821" t="str">
            <v>3rd Q Actuals</v>
          </cell>
          <cell r="I2821" t="str">
            <v>Actuals</v>
          </cell>
          <cell r="J2821" t="str">
            <v>3rd Quarter</v>
          </cell>
        </row>
        <row r="2822">
          <cell r="A2822">
            <v>146</v>
          </cell>
          <cell r="B2822">
            <v>43</v>
          </cell>
          <cell r="C2822" t="str">
            <v>GF</v>
          </cell>
          <cell r="D2822" t="str">
            <v>0010</v>
          </cell>
          <cell r="E2822" t="str">
            <v>0670</v>
          </cell>
          <cell r="F2822" t="str">
            <v>0670.1597</v>
          </cell>
          <cell r="G2822">
            <v>3296601.65</v>
          </cell>
          <cell r="H2822" t="str">
            <v>3rd Q Actuals</v>
          </cell>
          <cell r="I2822" t="str">
            <v>Actuals</v>
          </cell>
          <cell r="J2822" t="str">
            <v>3rd Quarter</v>
          </cell>
        </row>
        <row r="2823">
          <cell r="A2823">
            <v>147</v>
          </cell>
          <cell r="B2823">
            <v>43</v>
          </cell>
          <cell r="C2823" t="str">
            <v>GF</v>
          </cell>
          <cell r="D2823" t="str">
            <v>0010</v>
          </cell>
          <cell r="E2823" t="str">
            <v>0670</v>
          </cell>
          <cell r="F2823" t="str">
            <v>0670.1601</v>
          </cell>
          <cell r="G2823">
            <v>1538645.65</v>
          </cell>
          <cell r="H2823" t="str">
            <v>3rd Q Actuals</v>
          </cell>
          <cell r="I2823" t="str">
            <v>Actuals</v>
          </cell>
          <cell r="J2823" t="str">
            <v>3rd Quarter</v>
          </cell>
        </row>
        <row r="2824">
          <cell r="A2824">
            <v>148</v>
          </cell>
          <cell r="B2824">
            <v>43</v>
          </cell>
          <cell r="C2824" t="str">
            <v>GF</v>
          </cell>
          <cell r="D2824" t="str">
            <v>0010</v>
          </cell>
          <cell r="E2824" t="str">
            <v>0670</v>
          </cell>
          <cell r="F2824" t="str">
            <v>0670.1606</v>
          </cell>
          <cell r="G2824">
            <v>7266416.05</v>
          </cell>
          <cell r="H2824" t="str">
            <v>3rd Q Actuals</v>
          </cell>
          <cell r="I2824" t="str">
            <v>Actuals</v>
          </cell>
          <cell r="J2824" t="str">
            <v>3rd Quarter</v>
          </cell>
        </row>
        <row r="2825">
          <cell r="A2825">
            <v>149</v>
          </cell>
          <cell r="B2825">
            <v>43</v>
          </cell>
          <cell r="C2825" t="str">
            <v>GF</v>
          </cell>
          <cell r="D2825" t="str">
            <v>0010</v>
          </cell>
          <cell r="E2825" t="str">
            <v>0670</v>
          </cell>
          <cell r="F2825" t="str">
            <v>0670.1612</v>
          </cell>
          <cell r="G2825">
            <v>4467994.4</v>
          </cell>
          <cell r="H2825" t="str">
            <v>3rd Q Actuals</v>
          </cell>
          <cell r="I2825" t="str">
            <v>Actuals</v>
          </cell>
          <cell r="J2825" t="str">
            <v>3rd Quarter</v>
          </cell>
        </row>
        <row r="2826">
          <cell r="A2826">
            <v>150</v>
          </cell>
          <cell r="B2826">
            <v>43</v>
          </cell>
          <cell r="C2826" t="str">
            <v>GF</v>
          </cell>
          <cell r="D2826" t="str">
            <v>0010</v>
          </cell>
          <cell r="E2826" t="str">
            <v>0670</v>
          </cell>
          <cell r="F2826" t="str">
            <v>0670.1618</v>
          </cell>
          <cell r="G2826">
            <v>854180.15</v>
          </cell>
          <cell r="H2826" t="str">
            <v>3rd Q Actuals</v>
          </cell>
          <cell r="I2826" t="str">
            <v>Actuals</v>
          </cell>
          <cell r="J2826" t="str">
            <v>3rd Quarter</v>
          </cell>
        </row>
        <row r="2827">
          <cell r="A2827">
            <v>151</v>
          </cell>
          <cell r="B2827">
            <v>63</v>
          </cell>
          <cell r="C2827" t="str">
            <v>NON-GF</v>
          </cell>
          <cell r="D2827" t="str">
            <v>1135</v>
          </cell>
          <cell r="E2827" t="str">
            <v>0688</v>
          </cell>
          <cell r="F2827" t="str">
            <v>0688</v>
          </cell>
          <cell r="G2827">
            <v>806693.45</v>
          </cell>
          <cell r="H2827" t="str">
            <v>3rd Q Actuals</v>
          </cell>
          <cell r="I2827" t="str">
            <v>Actuals</v>
          </cell>
          <cell r="J2827" t="str">
            <v>3rd Quarter</v>
          </cell>
        </row>
        <row r="2828">
          <cell r="A2828">
            <v>152</v>
          </cell>
          <cell r="B2828">
            <v>44</v>
          </cell>
          <cell r="C2828" t="str">
            <v>GF</v>
          </cell>
          <cell r="D2828" t="str">
            <v>0010</v>
          </cell>
          <cell r="E2828" t="str">
            <v>0694</v>
          </cell>
          <cell r="F2828" t="str">
            <v>0694</v>
          </cell>
          <cell r="G2828">
            <v>893848.35</v>
          </cell>
          <cell r="H2828" t="str">
            <v>3rd Q Actuals</v>
          </cell>
          <cell r="I2828" t="str">
            <v>Actuals</v>
          </cell>
          <cell r="J2828" t="str">
            <v>3rd Quarter</v>
          </cell>
        </row>
        <row r="2829">
          <cell r="A2829">
            <v>153</v>
          </cell>
          <cell r="B2829">
            <v>45</v>
          </cell>
          <cell r="C2829" t="str">
            <v>GF</v>
          </cell>
          <cell r="D2829" t="str">
            <v>0010</v>
          </cell>
          <cell r="E2829" t="str">
            <v>0695</v>
          </cell>
          <cell r="F2829" t="str">
            <v>0695</v>
          </cell>
          <cell r="G2829">
            <v>25246691.75</v>
          </cell>
          <cell r="H2829" t="str">
            <v>3rd Q Actuals</v>
          </cell>
          <cell r="I2829" t="str">
            <v>Actuals</v>
          </cell>
          <cell r="J2829" t="str">
            <v>3rd Quarter</v>
          </cell>
        </row>
        <row r="2830">
          <cell r="A2830">
            <v>154</v>
          </cell>
          <cell r="B2830">
            <v>46</v>
          </cell>
          <cell r="C2830" t="str">
            <v>GF</v>
          </cell>
          <cell r="D2830" t="str">
            <v>0010</v>
          </cell>
          <cell r="E2830" t="str">
            <v>0696</v>
          </cell>
          <cell r="F2830" t="str">
            <v>0696</v>
          </cell>
          <cell r="G2830">
            <v>2270623.5</v>
          </cell>
          <cell r="H2830" t="str">
            <v>3rd Q Actuals</v>
          </cell>
          <cell r="I2830" t="str">
            <v>Actuals</v>
          </cell>
          <cell r="J2830" t="str">
            <v>3rd Quarter</v>
          </cell>
        </row>
        <row r="2831">
          <cell r="A2831">
            <v>155</v>
          </cell>
          <cell r="B2831">
            <v>47</v>
          </cell>
          <cell r="C2831" t="str">
            <v>GF</v>
          </cell>
          <cell r="D2831" t="str">
            <v>0010</v>
          </cell>
          <cell r="E2831" t="str">
            <v>0697</v>
          </cell>
          <cell r="F2831" t="str">
            <v>0697</v>
          </cell>
          <cell r="G2831">
            <v>8384732.3</v>
          </cell>
          <cell r="H2831" t="str">
            <v>3rd Q Actuals</v>
          </cell>
          <cell r="I2831" t="str">
            <v>Actuals</v>
          </cell>
          <cell r="J2831" t="str">
            <v>3rd Quarter</v>
          </cell>
        </row>
        <row r="2832">
          <cell r="A2832">
            <v>156</v>
          </cell>
          <cell r="B2832">
            <v>48</v>
          </cell>
          <cell r="C2832" t="str">
            <v>GF</v>
          </cell>
          <cell r="D2832" t="str">
            <v>0010</v>
          </cell>
          <cell r="E2832" t="str">
            <v>0699</v>
          </cell>
          <cell r="F2832" t="str">
            <v>0699</v>
          </cell>
          <cell r="G2832">
            <v>4426730.2</v>
          </cell>
          <cell r="H2832" t="str">
            <v>3rd Q Actuals</v>
          </cell>
          <cell r="I2832" t="str">
            <v>Actuals</v>
          </cell>
          <cell r="J2832" t="str">
            <v>3rd Quarter</v>
          </cell>
        </row>
        <row r="2833">
          <cell r="A2833">
            <v>157</v>
          </cell>
          <cell r="B2833">
            <v>129</v>
          </cell>
          <cell r="C2833" t="str">
            <v>NON-GF</v>
          </cell>
          <cell r="D2833" t="str">
            <v>4290</v>
          </cell>
          <cell r="E2833" t="str">
            <v>0710</v>
          </cell>
          <cell r="F2833" t="str">
            <v>0710.1765</v>
          </cell>
          <cell r="G2833">
            <v>387878.35</v>
          </cell>
          <cell r="H2833" t="str">
            <v>3rd Q Actuals</v>
          </cell>
          <cell r="I2833" t="str">
            <v>Actuals</v>
          </cell>
          <cell r="J2833" t="str">
            <v>3rd Quarter</v>
          </cell>
        </row>
        <row r="2834">
          <cell r="A2834">
            <v>158</v>
          </cell>
          <cell r="B2834">
            <v>129</v>
          </cell>
          <cell r="C2834" t="str">
            <v>NON-GF</v>
          </cell>
          <cell r="D2834" t="str">
            <v>4290</v>
          </cell>
          <cell r="E2834" t="str">
            <v>0710</v>
          </cell>
          <cell r="F2834" t="str">
            <v>0710.1767</v>
          </cell>
          <cell r="G2834">
            <v>8073679.5</v>
          </cell>
          <cell r="H2834" t="str">
            <v>3rd Q Actuals</v>
          </cell>
          <cell r="I2834" t="str">
            <v>Actuals</v>
          </cell>
          <cell r="J2834" t="str">
            <v>3rd Quarter</v>
          </cell>
        </row>
        <row r="2835">
          <cell r="A2835">
            <v>159</v>
          </cell>
          <cell r="B2835">
            <v>129</v>
          </cell>
          <cell r="C2835" t="str">
            <v>NON-GF</v>
          </cell>
          <cell r="D2835" t="str">
            <v>4290</v>
          </cell>
          <cell r="E2835" t="str">
            <v>0710</v>
          </cell>
          <cell r="F2835" t="str">
            <v>0710.7075</v>
          </cell>
          <cell r="G2835">
            <v>277917.75</v>
          </cell>
          <cell r="H2835" t="str">
            <v>3rd Q Actuals</v>
          </cell>
          <cell r="I2835" t="str">
            <v>Actuals</v>
          </cell>
          <cell r="J2835" t="str">
            <v>3rd Quarter</v>
          </cell>
        </row>
        <row r="2836">
          <cell r="A2836">
            <v>160</v>
          </cell>
          <cell r="B2836">
            <v>129</v>
          </cell>
          <cell r="C2836" t="str">
            <v>NON-GF</v>
          </cell>
          <cell r="D2836" t="str">
            <v>4290</v>
          </cell>
          <cell r="E2836" t="str">
            <v>0710</v>
          </cell>
          <cell r="F2836" t="str">
            <v>0710.7076</v>
          </cell>
          <cell r="G2836">
            <v>3592263.5</v>
          </cell>
          <cell r="H2836" t="str">
            <v>3rd Q Actuals</v>
          </cell>
          <cell r="I2836" t="str">
            <v>Actuals</v>
          </cell>
          <cell r="J2836" t="str">
            <v>3rd Quarter</v>
          </cell>
        </row>
        <row r="2837">
          <cell r="A2837">
            <v>161</v>
          </cell>
          <cell r="B2837">
            <v>54</v>
          </cell>
          <cell r="C2837" t="str">
            <v>NON-GF</v>
          </cell>
          <cell r="D2837" t="str">
            <v>1040</v>
          </cell>
          <cell r="E2837" t="str">
            <v>0715</v>
          </cell>
          <cell r="F2837" t="str">
            <v>0715</v>
          </cell>
          <cell r="G2837">
            <v>4750000</v>
          </cell>
          <cell r="H2837" t="str">
            <v>3rd Q Actuals</v>
          </cell>
          <cell r="I2837" t="str">
            <v>Actuals</v>
          </cell>
          <cell r="J2837" t="str">
            <v>3rd Quarter</v>
          </cell>
        </row>
        <row r="2838">
          <cell r="A2838">
            <v>162</v>
          </cell>
          <cell r="B2838">
            <v>130</v>
          </cell>
          <cell r="C2838" t="str">
            <v>NON-GF</v>
          </cell>
          <cell r="D2838" t="str">
            <v>4290</v>
          </cell>
          <cell r="E2838" t="str">
            <v>0716</v>
          </cell>
          <cell r="F2838" t="str">
            <v>0716</v>
          </cell>
          <cell r="G2838">
            <v>29609102.2</v>
          </cell>
          <cell r="H2838" t="str">
            <v>3rd Q Actuals</v>
          </cell>
          <cell r="I2838" t="str">
            <v>Actuals</v>
          </cell>
          <cell r="J2838" t="str">
            <v>3rd Quarter</v>
          </cell>
        </row>
        <row r="2839">
          <cell r="A2839">
            <v>163</v>
          </cell>
          <cell r="B2839">
            <v>102</v>
          </cell>
          <cell r="C2839" t="str">
            <v>NON-GF</v>
          </cell>
          <cell r="D2839" t="str">
            <v>4040</v>
          </cell>
          <cell r="E2839" t="str">
            <v>0720</v>
          </cell>
          <cell r="F2839" t="str">
            <v>0720.1453</v>
          </cell>
          <cell r="G2839">
            <v>5209283.2</v>
          </cell>
          <cell r="H2839" t="str">
            <v>3rd Q Actuals</v>
          </cell>
          <cell r="I2839" t="str">
            <v>Actuals</v>
          </cell>
          <cell r="J2839" t="str">
            <v>3rd Quarter</v>
          </cell>
        </row>
        <row r="2840">
          <cell r="A2840">
            <v>164</v>
          </cell>
          <cell r="B2840">
            <v>102</v>
          </cell>
          <cell r="C2840" t="str">
            <v>NON-GF</v>
          </cell>
          <cell r="D2840" t="str">
            <v>4040</v>
          </cell>
          <cell r="E2840" t="str">
            <v>0720</v>
          </cell>
          <cell r="F2840" t="str">
            <v>0720.1455</v>
          </cell>
          <cell r="G2840">
            <v>45928217.4</v>
          </cell>
          <cell r="H2840" t="str">
            <v>3rd Q Actuals</v>
          </cell>
          <cell r="I2840" t="str">
            <v>Actuals</v>
          </cell>
          <cell r="J2840" t="str">
            <v>3rd Quarter</v>
          </cell>
        </row>
        <row r="2841">
          <cell r="A2841">
            <v>165</v>
          </cell>
          <cell r="B2841">
            <v>102</v>
          </cell>
          <cell r="C2841" t="str">
            <v>NON-GF</v>
          </cell>
          <cell r="D2841" t="str">
            <v>4040</v>
          </cell>
          <cell r="E2841" t="str">
            <v>0720</v>
          </cell>
          <cell r="F2841" t="str">
            <v>0720.7071</v>
          </cell>
          <cell r="G2841">
            <v>8398131.1</v>
          </cell>
          <cell r="H2841" t="str">
            <v>3rd Q Actuals</v>
          </cell>
          <cell r="I2841" t="str">
            <v>Actuals</v>
          </cell>
          <cell r="J2841" t="str">
            <v>3rd Quarter</v>
          </cell>
        </row>
        <row r="2842">
          <cell r="A2842">
            <v>166</v>
          </cell>
          <cell r="B2842">
            <v>102</v>
          </cell>
          <cell r="C2842" t="str">
            <v>NON-GF</v>
          </cell>
          <cell r="D2842" t="str">
            <v>4040</v>
          </cell>
          <cell r="E2842" t="str">
            <v>0720</v>
          </cell>
          <cell r="F2842" t="str">
            <v>0720.7072</v>
          </cell>
          <cell r="G2842">
            <v>578768.5</v>
          </cell>
          <cell r="H2842" t="str">
            <v>3rd Q Actuals</v>
          </cell>
          <cell r="I2842" t="str">
            <v>Actuals</v>
          </cell>
          <cell r="J2842" t="str">
            <v>3rd Quarter</v>
          </cell>
        </row>
        <row r="2843">
          <cell r="A2843">
            <v>167</v>
          </cell>
          <cell r="B2843">
            <v>125</v>
          </cell>
          <cell r="C2843" t="str">
            <v>NON-GF</v>
          </cell>
          <cell r="D2843" t="str">
            <v>1030</v>
          </cell>
          <cell r="E2843" t="str">
            <v>0726</v>
          </cell>
          <cell r="F2843" t="str">
            <v>0726</v>
          </cell>
          <cell r="G2843">
            <v>25623091.25</v>
          </cell>
          <cell r="H2843" t="str">
            <v>3rd Q Actuals</v>
          </cell>
          <cell r="I2843" t="str">
            <v>Actuals</v>
          </cell>
          <cell r="J2843" t="str">
            <v>3rd Quarter</v>
          </cell>
        </row>
        <row r="2844">
          <cell r="A2844">
            <v>168</v>
          </cell>
          <cell r="B2844">
            <v>126</v>
          </cell>
          <cell r="C2844" t="str">
            <v>NON-GF</v>
          </cell>
          <cell r="D2844" t="str">
            <v>1030</v>
          </cell>
          <cell r="E2844" t="str">
            <v>0730</v>
          </cell>
          <cell r="F2844" t="str">
            <v>0730.1664</v>
          </cell>
          <cell r="G2844">
            <v>5271135.8</v>
          </cell>
          <cell r="H2844" t="str">
            <v>3rd Q Actuals</v>
          </cell>
          <cell r="I2844" t="str">
            <v>Actuals</v>
          </cell>
          <cell r="J2844" t="str">
            <v>3rd Quarter</v>
          </cell>
        </row>
        <row r="2845">
          <cell r="A2845">
            <v>169</v>
          </cell>
          <cell r="B2845">
            <v>126</v>
          </cell>
          <cell r="C2845" t="str">
            <v>NON-GF</v>
          </cell>
          <cell r="D2845" t="str">
            <v>1030</v>
          </cell>
          <cell r="E2845" t="str">
            <v>0730</v>
          </cell>
          <cell r="F2845" t="str">
            <v>0730.1669</v>
          </cell>
          <cell r="G2845">
            <v>39471008.5</v>
          </cell>
          <cell r="H2845" t="str">
            <v>3rd Q Actuals</v>
          </cell>
          <cell r="I2845" t="str">
            <v>Actuals</v>
          </cell>
          <cell r="J2845" t="str">
            <v>3rd Quarter</v>
          </cell>
        </row>
        <row r="2846">
          <cell r="A2846">
            <v>170</v>
          </cell>
          <cell r="B2846">
            <v>126</v>
          </cell>
          <cell r="C2846" t="str">
            <v>NON-GF</v>
          </cell>
          <cell r="D2846" t="str">
            <v>1030</v>
          </cell>
          <cell r="E2846" t="str">
            <v>0730</v>
          </cell>
          <cell r="F2846" t="str">
            <v>0730.1674</v>
          </cell>
          <cell r="G2846">
            <v>11873711.799999999</v>
          </cell>
          <cell r="H2846" t="str">
            <v>3rd Q Actuals</v>
          </cell>
          <cell r="I2846" t="str">
            <v>Actuals</v>
          </cell>
          <cell r="J2846" t="str">
            <v>3rd Quarter</v>
          </cell>
        </row>
        <row r="2847">
          <cell r="A2847">
            <v>171</v>
          </cell>
          <cell r="B2847">
            <v>126</v>
          </cell>
          <cell r="C2847" t="str">
            <v>NON-GF</v>
          </cell>
          <cell r="D2847" t="str">
            <v>1030</v>
          </cell>
          <cell r="E2847" t="str">
            <v>0730</v>
          </cell>
          <cell r="F2847" t="str">
            <v>0730.1681</v>
          </cell>
          <cell r="G2847">
            <v>2155096.85</v>
          </cell>
          <cell r="H2847" t="str">
            <v>3rd Q Actuals</v>
          </cell>
          <cell r="I2847" t="str">
            <v>Actuals</v>
          </cell>
          <cell r="J2847" t="str">
            <v>3rd Quarter</v>
          </cell>
        </row>
        <row r="2848">
          <cell r="A2848">
            <v>172</v>
          </cell>
          <cell r="B2848">
            <v>126</v>
          </cell>
          <cell r="C2848" t="str">
            <v>NON-GF</v>
          </cell>
          <cell r="D2848" t="str">
            <v>1030</v>
          </cell>
          <cell r="E2848" t="str">
            <v>0730</v>
          </cell>
          <cell r="F2848" t="str">
            <v>0730.7594</v>
          </cell>
          <cell r="G2848">
            <v>36850151.35</v>
          </cell>
          <cell r="H2848" t="str">
            <v>3rd Q Actuals</v>
          </cell>
          <cell r="I2848" t="str">
            <v>Actuals</v>
          </cell>
          <cell r="J2848" t="str">
            <v>3rd Quarter</v>
          </cell>
        </row>
        <row r="2849">
          <cell r="A2849">
            <v>173</v>
          </cell>
          <cell r="B2849">
            <v>127</v>
          </cell>
          <cell r="C2849" t="str">
            <v>NON-GF</v>
          </cell>
          <cell r="D2849" t="str">
            <v>1030</v>
          </cell>
          <cell r="E2849" t="str">
            <v>0734</v>
          </cell>
          <cell r="F2849" t="str">
            <v>0734</v>
          </cell>
          <cell r="G2849">
            <v>14250</v>
          </cell>
          <cell r="H2849" t="str">
            <v>3rd Q Actuals</v>
          </cell>
          <cell r="I2849" t="str">
            <v>Actuals</v>
          </cell>
          <cell r="J2849" t="str">
            <v>3rd Quarter</v>
          </cell>
        </row>
        <row r="2850">
          <cell r="A2850">
            <v>174</v>
          </cell>
          <cell r="B2850">
            <v>55</v>
          </cell>
          <cell r="C2850" t="str">
            <v>NON-GF</v>
          </cell>
          <cell r="D2850" t="str">
            <v>1050</v>
          </cell>
          <cell r="E2850" t="str">
            <v>0740</v>
          </cell>
          <cell r="F2850" t="str">
            <v>0740</v>
          </cell>
          <cell r="G2850">
            <v>8930822.7</v>
          </cell>
          <cell r="H2850" t="str">
            <v>3rd Q Actuals</v>
          </cell>
          <cell r="I2850" t="str">
            <v>Actuals</v>
          </cell>
          <cell r="J2850" t="str">
            <v>3rd Quarter</v>
          </cell>
        </row>
        <row r="2851">
          <cell r="A2851">
            <v>175</v>
          </cell>
          <cell r="B2851">
            <v>76</v>
          </cell>
          <cell r="C2851" t="str">
            <v>NON-GF</v>
          </cell>
          <cell r="D2851" t="str">
            <v>1210</v>
          </cell>
          <cell r="E2851" t="str">
            <v>0741</v>
          </cell>
          <cell r="F2851" t="str">
            <v>0741.2700</v>
          </cell>
          <cell r="G2851">
            <v>5857872.899999999</v>
          </cell>
          <cell r="H2851" t="str">
            <v>3rd Q Actuals</v>
          </cell>
          <cell r="I2851" t="str">
            <v>Actuals</v>
          </cell>
          <cell r="J2851" t="str">
            <v>3rd Quarter</v>
          </cell>
        </row>
        <row r="2852">
          <cell r="A2852">
            <v>176</v>
          </cell>
          <cell r="B2852">
            <v>76</v>
          </cell>
          <cell r="C2852" t="str">
            <v>NON-GF</v>
          </cell>
          <cell r="D2852" t="str">
            <v>1210</v>
          </cell>
          <cell r="E2852" t="str">
            <v>0741</v>
          </cell>
          <cell r="F2852" t="str">
            <v>0741.3200</v>
          </cell>
          <cell r="G2852">
            <v>7018811.85</v>
          </cell>
          <cell r="H2852" t="str">
            <v>3rd Q Actuals</v>
          </cell>
          <cell r="I2852" t="str">
            <v>Actuals</v>
          </cell>
          <cell r="J2852" t="str">
            <v>3rd Quarter</v>
          </cell>
        </row>
        <row r="2853">
          <cell r="A2853">
            <v>177</v>
          </cell>
          <cell r="B2853">
            <v>76</v>
          </cell>
          <cell r="C2853" t="str">
            <v>NON-GF</v>
          </cell>
          <cell r="D2853" t="str">
            <v>1210</v>
          </cell>
          <cell r="E2853" t="str">
            <v>0741</v>
          </cell>
          <cell r="F2853" t="str">
            <v>0741.4210M</v>
          </cell>
          <cell r="G2853">
            <v>3904403.1</v>
          </cell>
          <cell r="H2853" t="str">
            <v>3rd Q Actuals</v>
          </cell>
          <cell r="I2853" t="str">
            <v>Actuals</v>
          </cell>
          <cell r="J2853" t="str">
            <v>3rd Quarter</v>
          </cell>
        </row>
        <row r="2854">
          <cell r="A2854">
            <v>178</v>
          </cell>
          <cell r="B2854">
            <v>76</v>
          </cell>
          <cell r="C2854" t="str">
            <v>NON-GF</v>
          </cell>
          <cell r="D2854" t="str">
            <v>1210</v>
          </cell>
          <cell r="E2854" t="str">
            <v>0741</v>
          </cell>
          <cell r="F2854" t="str">
            <v>0741.4820M</v>
          </cell>
          <cell r="G2854">
            <v>12522093.45</v>
          </cell>
          <cell r="H2854" t="str">
            <v>3rd Q Actuals</v>
          </cell>
          <cell r="I2854" t="str">
            <v>Actuals</v>
          </cell>
          <cell r="J2854" t="str">
            <v>3rd Quarter</v>
          </cell>
        </row>
        <row r="2855">
          <cell r="A2855">
            <v>179</v>
          </cell>
          <cell r="B2855">
            <v>135</v>
          </cell>
          <cell r="C2855" t="str">
            <v>NON-GF</v>
          </cell>
          <cell r="D2855" t="str">
            <v>5570</v>
          </cell>
          <cell r="E2855" t="str">
            <v>0750</v>
          </cell>
          <cell r="F2855" t="str">
            <v>0750</v>
          </cell>
          <cell r="G2855">
            <v>47500</v>
          </cell>
          <cell r="H2855" t="str">
            <v>3rd Q Actuals</v>
          </cell>
          <cell r="I2855" t="str">
            <v>Actuals</v>
          </cell>
          <cell r="J2855" t="str">
            <v>3rd Quarter</v>
          </cell>
        </row>
        <row r="2856">
          <cell r="A2856">
            <v>180</v>
          </cell>
          <cell r="B2856">
            <v>95</v>
          </cell>
          <cell r="C2856" t="str">
            <v>NON-GF</v>
          </cell>
          <cell r="D2856" t="str">
            <v>1820</v>
          </cell>
          <cell r="E2856" t="str">
            <v>0760</v>
          </cell>
          <cell r="F2856" t="str">
            <v>0760</v>
          </cell>
          <cell r="G2856">
            <v>11725280</v>
          </cell>
          <cell r="H2856" t="str">
            <v>3rd Q Actuals</v>
          </cell>
          <cell r="I2856" t="str">
            <v>Actuals</v>
          </cell>
          <cell r="J2856" t="str">
            <v>3rd Quarter</v>
          </cell>
        </row>
        <row r="2857">
          <cell r="A2857">
            <v>181</v>
          </cell>
          <cell r="B2857">
            <v>136</v>
          </cell>
          <cell r="C2857" t="str">
            <v>NON-GF</v>
          </cell>
          <cell r="D2857" t="str">
            <v>5580</v>
          </cell>
          <cell r="E2857" t="str">
            <v>0780</v>
          </cell>
          <cell r="F2857" t="str">
            <v>0780</v>
          </cell>
          <cell r="G2857">
            <v>869247.15</v>
          </cell>
          <cell r="H2857" t="str">
            <v>3rd Q Actuals</v>
          </cell>
          <cell r="I2857" t="str">
            <v>Actuals</v>
          </cell>
          <cell r="J2857" t="str">
            <v>3rd Quarter</v>
          </cell>
        </row>
        <row r="2858">
          <cell r="A2858">
            <v>182</v>
          </cell>
          <cell r="B2858">
            <v>64</v>
          </cell>
          <cell r="C2858" t="str">
            <v>NON-GF</v>
          </cell>
          <cell r="D2858" t="str">
            <v>1135</v>
          </cell>
          <cell r="E2858" t="str">
            <v>0783</v>
          </cell>
          <cell r="F2858" t="str">
            <v>0783</v>
          </cell>
          <cell r="G2858">
            <v>0</v>
          </cell>
          <cell r="H2858" t="str">
            <v>3rd Q Actuals</v>
          </cell>
          <cell r="I2858" t="str">
            <v>Actuals</v>
          </cell>
          <cell r="J2858" t="str">
            <v>3rd Quarter</v>
          </cell>
        </row>
        <row r="2859">
          <cell r="A2859">
            <v>183</v>
          </cell>
          <cell r="B2859">
            <v>93</v>
          </cell>
          <cell r="C2859" t="str">
            <v>NON-GF</v>
          </cell>
          <cell r="D2859" t="str">
            <v>1800</v>
          </cell>
          <cell r="E2859" t="str">
            <v>0800</v>
          </cell>
          <cell r="F2859" t="str">
            <v>0800.8026</v>
          </cell>
          <cell r="G2859">
            <v>6982689.05</v>
          </cell>
          <cell r="H2859" t="str">
            <v>3rd Q Actuals</v>
          </cell>
          <cell r="I2859" t="str">
            <v>Actuals</v>
          </cell>
          <cell r="J2859" t="str">
            <v>3rd Quarter</v>
          </cell>
        </row>
        <row r="2860">
          <cell r="A2860">
            <v>184</v>
          </cell>
          <cell r="B2860">
            <v>93</v>
          </cell>
          <cell r="C2860" t="str">
            <v>NON-GF</v>
          </cell>
          <cell r="D2860" t="str">
            <v>1800</v>
          </cell>
          <cell r="E2860" t="str">
            <v>0800</v>
          </cell>
          <cell r="F2860" t="str">
            <v>0800.8027</v>
          </cell>
          <cell r="G2860">
            <v>1238205.3</v>
          </cell>
          <cell r="H2860" t="str">
            <v>3rd Q Actuals</v>
          </cell>
          <cell r="I2860" t="str">
            <v>Actuals</v>
          </cell>
          <cell r="J2860" t="str">
            <v>3rd Quarter</v>
          </cell>
        </row>
        <row r="2861">
          <cell r="A2861">
            <v>185</v>
          </cell>
          <cell r="B2861">
            <v>93</v>
          </cell>
          <cell r="C2861" t="str">
            <v>NON-GF</v>
          </cell>
          <cell r="D2861" t="str">
            <v>1800</v>
          </cell>
          <cell r="E2861" t="str">
            <v>0800</v>
          </cell>
          <cell r="F2861" t="str">
            <v>0800.8030</v>
          </cell>
          <cell r="G2861">
            <v>7529658.199999999</v>
          </cell>
          <cell r="H2861" t="str">
            <v>3rd Q Actuals</v>
          </cell>
          <cell r="I2861" t="str">
            <v>Actuals</v>
          </cell>
          <cell r="J2861" t="str">
            <v>3rd Quarter</v>
          </cell>
        </row>
        <row r="2862">
          <cell r="A2862">
            <v>186</v>
          </cell>
          <cell r="B2862">
            <v>93</v>
          </cell>
          <cell r="C2862" t="str">
            <v>NON-GF</v>
          </cell>
          <cell r="D2862" t="str">
            <v>1800</v>
          </cell>
          <cell r="E2862" t="str">
            <v>0800</v>
          </cell>
          <cell r="F2862" t="str">
            <v>0800.8034</v>
          </cell>
          <cell r="G2862">
            <v>28943878</v>
          </cell>
          <cell r="H2862" t="str">
            <v>3rd Q Actuals</v>
          </cell>
          <cell r="I2862" t="str">
            <v>Actuals</v>
          </cell>
          <cell r="J2862" t="str">
            <v>3rd Quarter</v>
          </cell>
        </row>
        <row r="2863">
          <cell r="A2863">
            <v>187</v>
          </cell>
          <cell r="B2863">
            <v>93</v>
          </cell>
          <cell r="C2863" t="str">
            <v>NON-GF</v>
          </cell>
          <cell r="D2863" t="str">
            <v>1800</v>
          </cell>
          <cell r="E2863" t="str">
            <v>0800</v>
          </cell>
          <cell r="F2863" t="str">
            <v>0800.8036</v>
          </cell>
          <cell r="G2863">
            <v>35046304.65</v>
          </cell>
          <cell r="H2863" t="str">
            <v>3rd Q Actuals</v>
          </cell>
          <cell r="I2863" t="str">
            <v>Actuals</v>
          </cell>
          <cell r="J2863" t="str">
            <v>3rd Quarter</v>
          </cell>
        </row>
        <row r="2864">
          <cell r="A2864">
            <v>188</v>
          </cell>
          <cell r="B2864">
            <v>93</v>
          </cell>
          <cell r="C2864" t="str">
            <v>NON-GF</v>
          </cell>
          <cell r="D2864" t="str">
            <v>1800</v>
          </cell>
          <cell r="E2864" t="str">
            <v>0800</v>
          </cell>
          <cell r="F2864" t="str">
            <v>0800.8041</v>
          </cell>
          <cell r="G2864">
            <v>15018617.45</v>
          </cell>
          <cell r="H2864" t="str">
            <v>3rd Q Actuals</v>
          </cell>
          <cell r="I2864" t="str">
            <v>Actuals</v>
          </cell>
          <cell r="J2864" t="str">
            <v>3rd Quarter</v>
          </cell>
        </row>
        <row r="2865">
          <cell r="A2865">
            <v>189</v>
          </cell>
          <cell r="B2865">
            <v>93</v>
          </cell>
          <cell r="C2865" t="str">
            <v>NON-GF</v>
          </cell>
          <cell r="D2865" t="str">
            <v>1800</v>
          </cell>
          <cell r="E2865" t="str">
            <v>0800</v>
          </cell>
          <cell r="F2865" t="str">
            <v>0800.8049</v>
          </cell>
          <cell r="G2865">
            <v>19986087.65</v>
          </cell>
          <cell r="H2865" t="str">
            <v>3rd Q Actuals</v>
          </cell>
          <cell r="I2865" t="str">
            <v>Actuals</v>
          </cell>
          <cell r="J2865" t="str">
            <v>3rd Quarter</v>
          </cell>
        </row>
        <row r="2866">
          <cell r="A2866">
            <v>190</v>
          </cell>
          <cell r="B2866">
            <v>93</v>
          </cell>
          <cell r="C2866" t="str">
            <v>NON-GF</v>
          </cell>
          <cell r="D2866" t="str">
            <v>1800</v>
          </cell>
          <cell r="E2866" t="str">
            <v>0800</v>
          </cell>
          <cell r="F2866" t="str">
            <v>0800.8067</v>
          </cell>
          <cell r="G2866">
            <v>67099076.65</v>
          </cell>
          <cell r="H2866" t="str">
            <v>3rd Q Actuals</v>
          </cell>
          <cell r="I2866" t="str">
            <v>Actuals</v>
          </cell>
          <cell r="J2866" t="str">
            <v>3rd Quarter</v>
          </cell>
        </row>
        <row r="2867">
          <cell r="A2867">
            <v>191</v>
          </cell>
          <cell r="B2867">
            <v>93</v>
          </cell>
          <cell r="C2867" t="str">
            <v>NON-GF</v>
          </cell>
          <cell r="D2867" t="str">
            <v>1800</v>
          </cell>
          <cell r="E2867" t="str">
            <v>0800</v>
          </cell>
          <cell r="F2867" t="str">
            <v>0800.8078</v>
          </cell>
          <cell r="G2867">
            <v>582240.75</v>
          </cell>
          <cell r="H2867" t="str">
            <v>3rd Q Actuals</v>
          </cell>
          <cell r="I2867" t="str">
            <v>Actuals</v>
          </cell>
          <cell r="J2867" t="str">
            <v>3rd Quarter</v>
          </cell>
        </row>
        <row r="2868">
          <cell r="A2868">
            <v>192</v>
          </cell>
          <cell r="B2868">
            <v>93</v>
          </cell>
          <cell r="C2868" t="str">
            <v>NON-GF</v>
          </cell>
          <cell r="D2868" t="str">
            <v>1800</v>
          </cell>
          <cell r="E2868" t="str">
            <v>0800</v>
          </cell>
          <cell r="F2868" t="str">
            <v>0800.8114</v>
          </cell>
          <cell r="G2868">
            <v>963622.05</v>
          </cell>
          <cell r="H2868" t="str">
            <v>3rd Q Actuals</v>
          </cell>
          <cell r="I2868" t="str">
            <v>Actuals</v>
          </cell>
          <cell r="J2868" t="str">
            <v>3rd Quarter</v>
          </cell>
        </row>
        <row r="2869">
          <cell r="A2869">
            <v>193</v>
          </cell>
          <cell r="B2869">
            <v>93</v>
          </cell>
          <cell r="C2869" t="str">
            <v>NON-GF</v>
          </cell>
          <cell r="D2869" t="str">
            <v>1800</v>
          </cell>
          <cell r="E2869" t="str">
            <v>0800</v>
          </cell>
          <cell r="F2869" t="str">
            <v>0800.8184</v>
          </cell>
          <cell r="G2869">
            <v>4238578.9</v>
          </cell>
          <cell r="H2869" t="str">
            <v>3rd Q Actuals</v>
          </cell>
          <cell r="I2869" t="str">
            <v>Actuals</v>
          </cell>
          <cell r="J2869" t="str">
            <v>3rd Quarter</v>
          </cell>
        </row>
        <row r="2870">
          <cell r="A2870">
            <v>194</v>
          </cell>
          <cell r="B2870">
            <v>94</v>
          </cell>
          <cell r="C2870" t="str">
            <v>NON-GF</v>
          </cell>
          <cell r="D2870" t="str">
            <v>1800</v>
          </cell>
          <cell r="E2870" t="str">
            <v>0810</v>
          </cell>
          <cell r="F2870" t="str">
            <v>0810</v>
          </cell>
          <cell r="G2870">
            <v>10805769.299999999</v>
          </cell>
          <cell r="H2870" t="str">
            <v>3rd Q Actuals</v>
          </cell>
          <cell r="I2870" t="str">
            <v>Actuals</v>
          </cell>
          <cell r="J2870" t="str">
            <v>3rd Quarter</v>
          </cell>
        </row>
        <row r="2871">
          <cell r="A2871">
            <v>195</v>
          </cell>
          <cell r="B2871">
            <v>49</v>
          </cell>
          <cell r="C2871" t="str">
            <v>GF</v>
          </cell>
          <cell r="D2871" t="str">
            <v>0010</v>
          </cell>
          <cell r="E2871" t="str">
            <v>0820</v>
          </cell>
          <cell r="F2871" t="str">
            <v>0820.8124</v>
          </cell>
          <cell r="G2871">
            <v>12623913.5</v>
          </cell>
          <cell r="H2871" t="str">
            <v>3rd Q Actuals</v>
          </cell>
          <cell r="I2871" t="str">
            <v>Actuals</v>
          </cell>
          <cell r="J2871" t="str">
            <v>3rd Quarter</v>
          </cell>
        </row>
        <row r="2872">
          <cell r="A2872">
            <v>196</v>
          </cell>
          <cell r="B2872">
            <v>49</v>
          </cell>
          <cell r="C2872" t="str">
            <v>GF</v>
          </cell>
          <cell r="D2872" t="str">
            <v>0010</v>
          </cell>
          <cell r="E2872" t="str">
            <v>0820</v>
          </cell>
          <cell r="F2872" t="str">
            <v>0820.8125</v>
          </cell>
          <cell r="G2872">
            <v>14282114.75</v>
          </cell>
          <cell r="H2872" t="str">
            <v>3rd Q Actuals</v>
          </cell>
          <cell r="I2872" t="str">
            <v>Actuals</v>
          </cell>
          <cell r="J2872" t="str">
            <v>3rd Quarter</v>
          </cell>
        </row>
        <row r="2873">
          <cell r="A2873">
            <v>197</v>
          </cell>
          <cell r="B2873">
            <v>75</v>
          </cell>
          <cell r="C2873" t="str">
            <v>NON-GF</v>
          </cell>
          <cell r="D2873" t="str">
            <v>1190</v>
          </cell>
          <cell r="E2873" t="str">
            <v>0830</v>
          </cell>
          <cell r="F2873" t="str">
            <v>0830.5803</v>
          </cell>
          <cell r="G2873">
            <v>33891493.199999996</v>
          </cell>
          <cell r="H2873" t="str">
            <v>3rd Q Actuals</v>
          </cell>
          <cell r="I2873" t="str">
            <v>Actuals</v>
          </cell>
          <cell r="J2873" t="str">
            <v>3rd Quarter</v>
          </cell>
        </row>
        <row r="2874">
          <cell r="A2874">
            <v>198</v>
          </cell>
          <cell r="B2874">
            <v>75</v>
          </cell>
          <cell r="C2874" t="str">
            <v>NON-GF</v>
          </cell>
          <cell r="D2874" t="str">
            <v>1190</v>
          </cell>
          <cell r="E2874" t="str">
            <v>0830</v>
          </cell>
          <cell r="F2874" t="str">
            <v>0830.5806</v>
          </cell>
          <cell r="G2874">
            <v>7186625.55</v>
          </cell>
          <cell r="H2874" t="str">
            <v>3rd Q Actuals</v>
          </cell>
          <cell r="I2874" t="str">
            <v>Actuals</v>
          </cell>
          <cell r="J2874" t="str">
            <v>3rd Quarter</v>
          </cell>
        </row>
        <row r="2875">
          <cell r="A2875">
            <v>199</v>
          </cell>
          <cell r="B2875">
            <v>75</v>
          </cell>
          <cell r="C2875" t="str">
            <v>NON-GF</v>
          </cell>
          <cell r="D2875" t="str">
            <v>1190</v>
          </cell>
          <cell r="E2875" t="str">
            <v>0830</v>
          </cell>
          <cell r="F2875" t="str">
            <v>0830.8800</v>
          </cell>
          <cell r="G2875">
            <v>6512048.6</v>
          </cell>
          <cell r="H2875" t="str">
            <v>3rd Q Actuals</v>
          </cell>
          <cell r="I2875" t="str">
            <v>Actuals</v>
          </cell>
          <cell r="J2875" t="str">
            <v>3rd Quarter</v>
          </cell>
        </row>
        <row r="2876">
          <cell r="A2876">
            <v>200</v>
          </cell>
          <cell r="B2876">
            <v>75</v>
          </cell>
          <cell r="C2876" t="str">
            <v>NON-GF</v>
          </cell>
          <cell r="D2876" t="str">
            <v>1190</v>
          </cell>
          <cell r="E2876" t="str">
            <v>0830</v>
          </cell>
          <cell r="F2876" t="str">
            <v>0830.8802</v>
          </cell>
          <cell r="G2876">
            <v>1384013.2</v>
          </cell>
          <cell r="H2876" t="str">
            <v>3rd Q Actuals</v>
          </cell>
          <cell r="I2876" t="str">
            <v>Actuals</v>
          </cell>
          <cell r="J2876" t="str">
            <v>3rd Quarter</v>
          </cell>
        </row>
        <row r="2877">
          <cell r="A2877">
            <v>201</v>
          </cell>
          <cell r="B2877">
            <v>75</v>
          </cell>
          <cell r="C2877" t="str">
            <v>NON-GF</v>
          </cell>
          <cell r="D2877" t="str">
            <v>1190</v>
          </cell>
          <cell r="E2877" t="str">
            <v>0830</v>
          </cell>
          <cell r="F2877" t="str">
            <v>0830.8803</v>
          </cell>
          <cell r="G2877">
            <v>5178559.25</v>
          </cell>
          <cell r="H2877" t="str">
            <v>3rd Q Actuals</v>
          </cell>
          <cell r="I2877" t="str">
            <v>Actuals</v>
          </cell>
          <cell r="J2877" t="str">
            <v>3rd Quarter</v>
          </cell>
        </row>
        <row r="2878">
          <cell r="A2878">
            <v>202</v>
          </cell>
          <cell r="B2878">
            <v>77</v>
          </cell>
          <cell r="C2878" t="str">
            <v>NON-GF</v>
          </cell>
          <cell r="D2878" t="str">
            <v>1211</v>
          </cell>
          <cell r="E2878" t="str">
            <v>0845</v>
          </cell>
          <cell r="F2878" t="str">
            <v>0845.6915</v>
          </cell>
          <cell r="G2878">
            <v>7162542.1</v>
          </cell>
          <cell r="H2878" t="str">
            <v>3rd Q Actuals</v>
          </cell>
          <cell r="I2878" t="str">
            <v>Actuals</v>
          </cell>
          <cell r="J2878" t="str">
            <v>3rd Quarter</v>
          </cell>
        </row>
        <row r="2879">
          <cell r="A2879">
            <v>203</v>
          </cell>
          <cell r="B2879">
            <v>77</v>
          </cell>
          <cell r="C2879" t="str">
            <v>NON-GF</v>
          </cell>
          <cell r="D2879" t="str">
            <v>1211</v>
          </cell>
          <cell r="E2879" t="str">
            <v>0845</v>
          </cell>
          <cell r="F2879" t="str">
            <v>0845.6958</v>
          </cell>
          <cell r="G2879">
            <v>2498497.15</v>
          </cell>
          <cell r="H2879" t="str">
            <v>3rd Q Actuals</v>
          </cell>
          <cell r="I2879" t="str">
            <v>Actuals</v>
          </cell>
          <cell r="J2879" t="str">
            <v>3rd Quarter</v>
          </cell>
        </row>
        <row r="2880">
          <cell r="A2880">
            <v>204</v>
          </cell>
          <cell r="B2880">
            <v>77</v>
          </cell>
          <cell r="C2880" t="str">
            <v>NON-GF</v>
          </cell>
          <cell r="D2880" t="str">
            <v>1211</v>
          </cell>
          <cell r="E2880" t="str">
            <v>0845</v>
          </cell>
          <cell r="F2880" t="str">
            <v>0845.6959</v>
          </cell>
          <cell r="G2880">
            <v>7055860.899999999</v>
          </cell>
          <cell r="H2880" t="str">
            <v>3rd Q Actuals</v>
          </cell>
          <cell r="I2880" t="str">
            <v>Actuals</v>
          </cell>
          <cell r="J2880" t="str">
            <v>3rd Quarter</v>
          </cell>
        </row>
        <row r="2881">
          <cell r="A2881">
            <v>205</v>
          </cell>
          <cell r="B2881">
            <v>77</v>
          </cell>
          <cell r="C2881" t="str">
            <v>NON-GF</v>
          </cell>
          <cell r="D2881" t="str">
            <v>1211</v>
          </cell>
          <cell r="E2881" t="str">
            <v>0845</v>
          </cell>
          <cell r="F2881" t="str">
            <v>0845.6961</v>
          </cell>
          <cell r="G2881">
            <v>13578473.5</v>
          </cell>
          <cell r="H2881" t="str">
            <v>3rd Q Actuals</v>
          </cell>
          <cell r="I2881" t="str">
            <v>Actuals</v>
          </cell>
          <cell r="J2881" t="str">
            <v>3rd Quarter</v>
          </cell>
        </row>
        <row r="2882">
          <cell r="A2882">
            <v>206</v>
          </cell>
          <cell r="B2882">
            <v>81</v>
          </cell>
          <cell r="C2882" t="str">
            <v>NON-GF</v>
          </cell>
          <cell r="D2882" t="str">
            <v>1280</v>
          </cell>
          <cell r="E2882" t="str">
            <v>0860</v>
          </cell>
          <cell r="F2882" t="str">
            <v>0860</v>
          </cell>
          <cell r="G2882">
            <v>177408.7</v>
          </cell>
          <cell r="H2882" t="str">
            <v>3rd Q Actuals</v>
          </cell>
          <cell r="I2882" t="str">
            <v>Actuals</v>
          </cell>
          <cell r="J2882" t="str">
            <v>3rd Quarter</v>
          </cell>
        </row>
        <row r="2883">
          <cell r="A2883">
            <v>207</v>
          </cell>
          <cell r="B2883">
            <v>65</v>
          </cell>
          <cell r="C2883" t="str">
            <v>NON-GF</v>
          </cell>
          <cell r="D2883" t="str">
            <v>1135</v>
          </cell>
          <cell r="E2883" t="str">
            <v>0883</v>
          </cell>
          <cell r="F2883" t="str">
            <v>0883</v>
          </cell>
          <cell r="G2883">
            <v>1545052.45</v>
          </cell>
          <cell r="H2883" t="str">
            <v>3rd Q Actuals</v>
          </cell>
          <cell r="I2883" t="str">
            <v>Actuals</v>
          </cell>
          <cell r="J2883" t="str">
            <v>3rd Quarter</v>
          </cell>
        </row>
        <row r="2884">
          <cell r="A2884">
            <v>208</v>
          </cell>
          <cell r="B2884">
            <v>88</v>
          </cell>
          <cell r="C2884" t="str">
            <v>NON-GF</v>
          </cell>
          <cell r="D2884" t="str">
            <v>1421</v>
          </cell>
          <cell r="E2884" t="str">
            <v>0887</v>
          </cell>
          <cell r="F2884" t="str">
            <v>0887</v>
          </cell>
          <cell r="G2884">
            <v>1706738.65</v>
          </cell>
          <cell r="H2884" t="str">
            <v>3rd Q Actuals</v>
          </cell>
          <cell r="I2884" t="str">
            <v>Actuals</v>
          </cell>
          <cell r="J2884" t="str">
            <v>3rd Quarter</v>
          </cell>
        </row>
        <row r="2885">
          <cell r="A2885">
            <v>209</v>
          </cell>
          <cell r="B2885">
            <v>89</v>
          </cell>
          <cell r="C2885" t="str">
            <v>NON-GF</v>
          </cell>
          <cell r="D2885" t="str">
            <v>1421</v>
          </cell>
          <cell r="E2885" t="str">
            <v>0888</v>
          </cell>
          <cell r="F2885" t="str">
            <v>0888.8400</v>
          </cell>
          <cell r="G2885">
            <v>3460698.95</v>
          </cell>
          <cell r="H2885" t="str">
            <v>3rd Q Actuals</v>
          </cell>
          <cell r="I2885" t="str">
            <v>Actuals</v>
          </cell>
          <cell r="J2885" t="str">
            <v>3rd Quarter</v>
          </cell>
        </row>
        <row r="2886">
          <cell r="A2886">
            <v>210</v>
          </cell>
          <cell r="B2886">
            <v>89</v>
          </cell>
          <cell r="C2886" t="str">
            <v>NON-GF</v>
          </cell>
          <cell r="D2886" t="str">
            <v>1421</v>
          </cell>
          <cell r="E2886" t="str">
            <v>0888</v>
          </cell>
          <cell r="F2886" t="str">
            <v>0888.8410</v>
          </cell>
          <cell r="G2886">
            <v>237500</v>
          </cell>
          <cell r="H2886" t="str">
            <v>3rd Q Actuals</v>
          </cell>
          <cell r="I2886" t="str">
            <v>Actuals</v>
          </cell>
          <cell r="J2886" t="str">
            <v>3rd Quarter</v>
          </cell>
        </row>
        <row r="2887">
          <cell r="A2887">
            <v>211</v>
          </cell>
          <cell r="B2887">
            <v>87</v>
          </cell>
          <cell r="C2887" t="str">
            <v>NON-GF</v>
          </cell>
          <cell r="D2887" t="str">
            <v>1396</v>
          </cell>
          <cell r="E2887" t="str">
            <v>0904</v>
          </cell>
          <cell r="F2887" t="str">
            <v>0904</v>
          </cell>
          <cell r="G2887">
            <v>23413865.3</v>
          </cell>
          <cell r="H2887" t="str">
            <v>3rd Q Actuals</v>
          </cell>
          <cell r="I2887" t="str">
            <v>Actuals</v>
          </cell>
          <cell r="J2887" t="str">
            <v>3rd Quarter</v>
          </cell>
        </row>
        <row r="2888">
          <cell r="A2888">
            <v>212</v>
          </cell>
          <cell r="B2888">
            <v>50</v>
          </cell>
          <cell r="C2888" t="str">
            <v>GF</v>
          </cell>
          <cell r="D2888" t="str">
            <v>0010</v>
          </cell>
          <cell r="E2888" t="str">
            <v>0910</v>
          </cell>
          <cell r="F2888" t="str">
            <v>0910.7192</v>
          </cell>
          <cell r="G2888">
            <v>15548949.25</v>
          </cell>
          <cell r="H2888" t="str">
            <v>3rd Q Actuals</v>
          </cell>
          <cell r="I2888" t="str">
            <v>Actuals</v>
          </cell>
          <cell r="J2888" t="str">
            <v>3rd Quarter</v>
          </cell>
        </row>
        <row r="2889">
          <cell r="A2889">
            <v>213</v>
          </cell>
          <cell r="B2889">
            <v>50</v>
          </cell>
          <cell r="C2889" t="str">
            <v>GF</v>
          </cell>
          <cell r="D2889" t="str">
            <v>0010</v>
          </cell>
          <cell r="E2889" t="str">
            <v>0910</v>
          </cell>
          <cell r="F2889" t="str">
            <v>0910.7545</v>
          </cell>
          <cell r="G2889">
            <v>5519353.7</v>
          </cell>
          <cell r="H2889" t="str">
            <v>3rd Q Actuals</v>
          </cell>
          <cell r="I2889" t="str">
            <v>Actuals</v>
          </cell>
          <cell r="J2889" t="str">
            <v>3rd Quarter</v>
          </cell>
        </row>
        <row r="2890">
          <cell r="A2890">
            <v>214</v>
          </cell>
          <cell r="B2890">
            <v>50</v>
          </cell>
          <cell r="C2890" t="str">
            <v>GF</v>
          </cell>
          <cell r="D2890" t="str">
            <v>0010</v>
          </cell>
          <cell r="E2890" t="str">
            <v>0910</v>
          </cell>
          <cell r="F2890" t="str">
            <v>0910.7840</v>
          </cell>
          <cell r="G2890">
            <v>44610170.3</v>
          </cell>
          <cell r="H2890" t="str">
            <v>3rd Q Actuals</v>
          </cell>
          <cell r="I2890" t="str">
            <v>Actuals</v>
          </cell>
          <cell r="J2890" t="str">
            <v>3rd Quarter</v>
          </cell>
        </row>
        <row r="2891">
          <cell r="A2891">
            <v>215</v>
          </cell>
          <cell r="B2891">
            <v>50</v>
          </cell>
          <cell r="C2891" t="str">
            <v>GF</v>
          </cell>
          <cell r="D2891" t="str">
            <v>0010</v>
          </cell>
          <cell r="E2891" t="str">
            <v>0910</v>
          </cell>
          <cell r="F2891" t="str">
            <v>0910.7855</v>
          </cell>
          <cell r="G2891">
            <v>31152000.049999997</v>
          </cell>
          <cell r="H2891" t="str">
            <v>3rd Q Actuals</v>
          </cell>
          <cell r="I2891" t="str">
            <v>Actuals</v>
          </cell>
          <cell r="J2891" t="str">
            <v>3rd Quarter</v>
          </cell>
        </row>
        <row r="2892">
          <cell r="A2892">
            <v>216</v>
          </cell>
          <cell r="B2892">
            <v>50</v>
          </cell>
          <cell r="C2892" t="str">
            <v>GF</v>
          </cell>
          <cell r="D2892" t="str">
            <v>0010</v>
          </cell>
          <cell r="E2892" t="str">
            <v>0910</v>
          </cell>
          <cell r="F2892" t="str">
            <v>0910.7880</v>
          </cell>
          <cell r="G2892">
            <v>876036.8</v>
          </cell>
          <cell r="H2892" t="str">
            <v>3rd Q Actuals</v>
          </cell>
          <cell r="I2892" t="str">
            <v>Actuals</v>
          </cell>
          <cell r="J2892" t="str">
            <v>3rd Quarter</v>
          </cell>
        </row>
        <row r="2893">
          <cell r="A2893">
            <v>217</v>
          </cell>
          <cell r="B2893">
            <v>52</v>
          </cell>
          <cell r="C2893" t="str">
            <v>GF</v>
          </cell>
          <cell r="D2893" t="str">
            <v>0016</v>
          </cell>
          <cell r="E2893" t="str">
            <v>0914</v>
          </cell>
          <cell r="F2893" t="str">
            <v>0914</v>
          </cell>
          <cell r="G2893">
            <v>6555</v>
          </cell>
          <cell r="H2893" t="str">
            <v>3rd Q Actuals</v>
          </cell>
          <cell r="I2893" t="str">
            <v>Actuals</v>
          </cell>
          <cell r="J2893" t="str">
            <v>3rd Quarter</v>
          </cell>
        </row>
        <row r="2894">
          <cell r="A2894">
            <v>218</v>
          </cell>
          <cell r="B2894">
            <v>53</v>
          </cell>
          <cell r="C2894" t="str">
            <v>GF</v>
          </cell>
          <cell r="D2894" t="str">
            <v>0016</v>
          </cell>
          <cell r="E2894" t="str">
            <v>0915</v>
          </cell>
          <cell r="F2894" t="str">
            <v>0915</v>
          </cell>
          <cell r="G2894">
            <v>6622512.699999999</v>
          </cell>
          <cell r="H2894" t="str">
            <v>3rd Q Actuals</v>
          </cell>
          <cell r="I2894" t="str">
            <v>Actuals</v>
          </cell>
          <cell r="J2894" t="str">
            <v>3rd Quarter</v>
          </cell>
        </row>
        <row r="2895">
          <cell r="A2895">
            <v>219</v>
          </cell>
          <cell r="B2895">
            <v>57</v>
          </cell>
          <cell r="C2895" t="str">
            <v>NON-GF</v>
          </cell>
          <cell r="D2895" t="str">
            <v>1070</v>
          </cell>
          <cell r="E2895" t="str">
            <v>0920</v>
          </cell>
          <cell r="F2895" t="str">
            <v>0920.9250</v>
          </cell>
          <cell r="G2895">
            <v>18648461.05</v>
          </cell>
          <cell r="H2895" t="str">
            <v>3rd Q Actuals</v>
          </cell>
          <cell r="I2895" t="str">
            <v>Actuals</v>
          </cell>
          <cell r="J2895" t="str">
            <v>3rd Quarter</v>
          </cell>
        </row>
        <row r="2896">
          <cell r="A2896">
            <v>220</v>
          </cell>
          <cell r="B2896">
            <v>57</v>
          </cell>
          <cell r="C2896" t="str">
            <v>NON-GF</v>
          </cell>
          <cell r="D2896" t="str">
            <v>1070</v>
          </cell>
          <cell r="E2896" t="str">
            <v>0920</v>
          </cell>
          <cell r="F2896" t="str">
            <v>0920.9260</v>
          </cell>
          <cell r="G2896">
            <v>162762074.04999998</v>
          </cell>
          <cell r="H2896" t="str">
            <v>3rd Q Actuals</v>
          </cell>
          <cell r="I2896" t="str">
            <v>Actuals</v>
          </cell>
          <cell r="J2896" t="str">
            <v>3rd Quarter</v>
          </cell>
        </row>
        <row r="2897">
          <cell r="A2897">
            <v>221</v>
          </cell>
          <cell r="B2897">
            <v>61</v>
          </cell>
          <cell r="C2897" t="str">
            <v>NON-GF</v>
          </cell>
          <cell r="D2897" t="str">
            <v>1120</v>
          </cell>
          <cell r="E2897" t="str">
            <v>0924</v>
          </cell>
          <cell r="F2897" t="str">
            <v>0924.9800</v>
          </cell>
          <cell r="G2897">
            <v>9435545.35</v>
          </cell>
          <cell r="H2897" t="str">
            <v>3rd Q Actuals</v>
          </cell>
          <cell r="I2897" t="str">
            <v>Actuals</v>
          </cell>
          <cell r="J2897" t="str">
            <v>3rd Quarter</v>
          </cell>
        </row>
        <row r="2898">
          <cell r="A2898">
            <v>222</v>
          </cell>
          <cell r="B2898">
            <v>61</v>
          </cell>
          <cell r="C2898" t="str">
            <v>NON-GF</v>
          </cell>
          <cell r="D2898" t="str">
            <v>1120</v>
          </cell>
          <cell r="E2898" t="str">
            <v>0924</v>
          </cell>
          <cell r="F2898" t="str">
            <v>0924.9827</v>
          </cell>
          <cell r="G2898">
            <v>2678802.4</v>
          </cell>
          <cell r="H2898" t="str">
            <v>3rd Q Actuals</v>
          </cell>
          <cell r="I2898" t="str">
            <v>Actuals</v>
          </cell>
          <cell r="J2898" t="str">
            <v>3rd Quarter</v>
          </cell>
        </row>
        <row r="2899">
          <cell r="A2899">
            <v>223</v>
          </cell>
          <cell r="B2899">
            <v>58</v>
          </cell>
          <cell r="C2899" t="str">
            <v>NON-GF</v>
          </cell>
          <cell r="D2899" t="str">
            <v>1070</v>
          </cell>
          <cell r="E2899" t="str">
            <v>0935</v>
          </cell>
          <cell r="F2899" t="str">
            <v>0935</v>
          </cell>
          <cell r="G2899">
            <v>6624865.85</v>
          </cell>
          <cell r="H2899" t="str">
            <v>3rd Q Actuals</v>
          </cell>
          <cell r="I2899" t="str">
            <v>Actuals</v>
          </cell>
          <cell r="J2899" t="str">
            <v>3rd Quarter</v>
          </cell>
        </row>
        <row r="2900">
          <cell r="A2900">
            <v>224</v>
          </cell>
          <cell r="B2900">
            <v>99</v>
          </cell>
          <cell r="C2900" t="str">
            <v>NON-GF</v>
          </cell>
          <cell r="D2900" t="str">
            <v>2240</v>
          </cell>
          <cell r="E2900" t="str">
            <v>0936</v>
          </cell>
          <cell r="F2900" t="str">
            <v>0936.6800</v>
          </cell>
          <cell r="G2900">
            <v>4853877.75</v>
          </cell>
          <cell r="H2900" t="str">
            <v>3rd Q Actuals</v>
          </cell>
          <cell r="I2900" t="str">
            <v>Actuals</v>
          </cell>
          <cell r="J2900" t="str">
            <v>3rd Quarter</v>
          </cell>
        </row>
        <row r="2901">
          <cell r="A2901">
            <v>225</v>
          </cell>
          <cell r="B2901">
            <v>99</v>
          </cell>
          <cell r="C2901" t="str">
            <v>NON-GF</v>
          </cell>
          <cell r="D2901" t="str">
            <v>2240</v>
          </cell>
          <cell r="E2901" t="str">
            <v>0936</v>
          </cell>
          <cell r="F2901" t="str">
            <v>0936.6810</v>
          </cell>
          <cell r="G2901">
            <v>2592274.5</v>
          </cell>
          <cell r="H2901" t="str">
            <v>3rd Q Actuals</v>
          </cell>
          <cell r="I2901" t="str">
            <v>Actuals</v>
          </cell>
          <cell r="J2901" t="str">
            <v>3rd Quarter</v>
          </cell>
        </row>
        <row r="2902">
          <cell r="A2902">
            <v>226</v>
          </cell>
          <cell r="B2902">
            <v>51</v>
          </cell>
          <cell r="C2902" t="str">
            <v>GF</v>
          </cell>
          <cell r="D2902" t="str">
            <v>0010</v>
          </cell>
          <cell r="E2902" t="str">
            <v>0950</v>
          </cell>
          <cell r="F2902" t="str">
            <v>0950.2300</v>
          </cell>
          <cell r="G2902">
            <v>32778359.2</v>
          </cell>
          <cell r="H2902" t="str">
            <v>3rd Q Actuals</v>
          </cell>
          <cell r="I2902" t="str">
            <v>Actuals</v>
          </cell>
          <cell r="J2902" t="str">
            <v>3rd Quarter</v>
          </cell>
        </row>
        <row r="2903">
          <cell r="A2903">
            <v>227</v>
          </cell>
          <cell r="B2903">
            <v>51</v>
          </cell>
          <cell r="C2903" t="str">
            <v>GF</v>
          </cell>
          <cell r="D2903" t="str">
            <v>0010</v>
          </cell>
          <cell r="E2903" t="str">
            <v>0950</v>
          </cell>
          <cell r="F2903" t="str">
            <v>0950.6525</v>
          </cell>
          <cell r="G2903">
            <v>25644688.549999997</v>
          </cell>
          <cell r="H2903" t="str">
            <v>3rd Q Actuals</v>
          </cell>
          <cell r="I2903" t="str">
            <v>Actuals</v>
          </cell>
          <cell r="J2903" t="str">
            <v>3rd Quarter</v>
          </cell>
        </row>
        <row r="2904">
          <cell r="A2904">
            <v>228</v>
          </cell>
          <cell r="B2904">
            <v>80</v>
          </cell>
          <cell r="C2904" t="str">
            <v>NON-GF</v>
          </cell>
          <cell r="D2904" t="str">
            <v>1260</v>
          </cell>
          <cell r="E2904" t="str">
            <v>0960</v>
          </cell>
          <cell r="F2904" t="str">
            <v>0960.9837</v>
          </cell>
          <cell r="G2904">
            <v>1302684.65</v>
          </cell>
          <cell r="H2904" t="str">
            <v>3rd Q Actuals</v>
          </cell>
          <cell r="I2904" t="str">
            <v>Actuals</v>
          </cell>
          <cell r="J2904" t="str">
            <v>3rd Quarter</v>
          </cell>
        </row>
        <row r="2905">
          <cell r="A2905">
            <v>229</v>
          </cell>
          <cell r="B2905">
            <v>80</v>
          </cell>
          <cell r="C2905" t="str">
            <v>NON-GF</v>
          </cell>
          <cell r="D2905" t="str">
            <v>1260</v>
          </cell>
          <cell r="E2905" t="str">
            <v>0960</v>
          </cell>
          <cell r="F2905" t="str">
            <v>0960.9855</v>
          </cell>
          <cell r="G2905">
            <v>1334010.9</v>
          </cell>
          <cell r="H2905" t="str">
            <v>3rd Q Actuals</v>
          </cell>
          <cell r="I2905" t="str">
            <v>Actuals</v>
          </cell>
          <cell r="J2905" t="str">
            <v>3rd Quarter</v>
          </cell>
        </row>
        <row r="2906">
          <cell r="A2906">
            <v>230</v>
          </cell>
          <cell r="B2906">
            <v>66</v>
          </cell>
          <cell r="C2906" t="str">
            <v>NON-GF</v>
          </cell>
          <cell r="D2906" t="str">
            <v>1135</v>
          </cell>
          <cell r="E2906" t="str">
            <v>0983</v>
          </cell>
          <cell r="F2906" t="str">
            <v>0983</v>
          </cell>
          <cell r="G2906">
            <v>598364.15</v>
          </cell>
          <cell r="H2906" t="str">
            <v>3rd Q Actuals</v>
          </cell>
          <cell r="I2906" t="str">
            <v>Actuals</v>
          </cell>
          <cell r="J2906" t="str">
            <v>3rd Quarter</v>
          </cell>
        </row>
        <row r="2907">
          <cell r="A2907">
            <v>231</v>
          </cell>
          <cell r="B2907">
            <v>67</v>
          </cell>
          <cell r="C2907" t="str">
            <v>NON-GF</v>
          </cell>
          <cell r="D2907" t="str">
            <v>1135</v>
          </cell>
          <cell r="E2907" t="str">
            <v>0984</v>
          </cell>
          <cell r="F2907" t="str">
            <v>0984</v>
          </cell>
          <cell r="G2907">
            <v>385700</v>
          </cell>
          <cell r="H2907" t="str">
            <v>3rd Q Actuals</v>
          </cell>
          <cell r="I2907" t="str">
            <v>Actuals</v>
          </cell>
          <cell r="J2907" t="str">
            <v>3rd Quarter</v>
          </cell>
        </row>
        <row r="2908">
          <cell r="A2908">
            <v>232</v>
          </cell>
          <cell r="B2908">
            <v>68</v>
          </cell>
          <cell r="C2908" t="str">
            <v>NON-GF</v>
          </cell>
          <cell r="D2908" t="str">
            <v>1135</v>
          </cell>
          <cell r="E2908" t="str">
            <v>0985</v>
          </cell>
          <cell r="F2908" t="str">
            <v>0985</v>
          </cell>
          <cell r="G2908">
            <v>2959272.8</v>
          </cell>
          <cell r="H2908" t="str">
            <v>3rd Q Actuals</v>
          </cell>
          <cell r="I2908" t="str">
            <v>Actuals</v>
          </cell>
          <cell r="J2908" t="str">
            <v>3rd Quarter</v>
          </cell>
        </row>
        <row r="2909">
          <cell r="A2909">
            <v>233</v>
          </cell>
          <cell r="B2909">
            <v>69</v>
          </cell>
          <cell r="C2909" t="str">
            <v>NON-GF</v>
          </cell>
          <cell r="D2909" t="str">
            <v>1135</v>
          </cell>
          <cell r="E2909" t="str">
            <v>0986</v>
          </cell>
          <cell r="F2909" t="str">
            <v>0986</v>
          </cell>
          <cell r="G2909">
            <v>4655196.65</v>
          </cell>
          <cell r="H2909" t="str">
            <v>3rd Q Actuals</v>
          </cell>
          <cell r="I2909" t="str">
            <v>Actuals</v>
          </cell>
          <cell r="J2909" t="str">
            <v>3rd Quarter</v>
          </cell>
        </row>
        <row r="2910">
          <cell r="A2910">
            <v>234</v>
          </cell>
          <cell r="B2910">
            <v>70</v>
          </cell>
          <cell r="C2910" t="str">
            <v>NON-GF</v>
          </cell>
          <cell r="D2910" t="str">
            <v>1135</v>
          </cell>
          <cell r="E2910" t="str">
            <v>0987</v>
          </cell>
          <cell r="F2910" t="str">
            <v>0987</v>
          </cell>
          <cell r="G2910">
            <v>36736548.449999996</v>
          </cell>
          <cell r="H2910" t="str">
            <v>3rd Q Actuals</v>
          </cell>
          <cell r="I2910" t="str">
            <v>Actuals</v>
          </cell>
          <cell r="J2910" t="str">
            <v>3rd Quarter</v>
          </cell>
        </row>
        <row r="2911">
          <cell r="A2911">
            <v>235</v>
          </cell>
          <cell r="B2911">
            <v>71</v>
          </cell>
          <cell r="C2911" t="str">
            <v>NON-GF</v>
          </cell>
          <cell r="D2911" t="str">
            <v>1135</v>
          </cell>
          <cell r="E2911" t="str">
            <v>0990</v>
          </cell>
          <cell r="F2911" t="str">
            <v>0990.9863</v>
          </cell>
          <cell r="G2911">
            <v>5875072.649999999</v>
          </cell>
          <cell r="H2911" t="str">
            <v>3rd Q Actuals</v>
          </cell>
          <cell r="I2911" t="str">
            <v>Actuals</v>
          </cell>
          <cell r="J2911" t="str">
            <v>3rd Quarter</v>
          </cell>
        </row>
        <row r="2912">
          <cell r="A2912">
            <v>236</v>
          </cell>
          <cell r="B2912">
            <v>128</v>
          </cell>
          <cell r="C2912" t="str">
            <v>NON-GF</v>
          </cell>
          <cell r="D2912" t="str">
            <v>1590</v>
          </cell>
          <cell r="E2912" t="str">
            <v>1460M</v>
          </cell>
          <cell r="F2912" t="str">
            <v>1460M</v>
          </cell>
          <cell r="G2912">
            <v>5888222.55</v>
          </cell>
          <cell r="H2912" t="str">
            <v>3rd Q Actuals</v>
          </cell>
          <cell r="I2912" t="str">
            <v>Actuals</v>
          </cell>
          <cell r="J2912" t="str">
            <v>3rd Quarter</v>
          </cell>
        </row>
        <row r="2913">
          <cell r="A2913">
            <v>237</v>
          </cell>
          <cell r="B2913">
            <v>109</v>
          </cell>
          <cell r="C2913" t="str">
            <v>NON-GF</v>
          </cell>
          <cell r="D2913" t="str">
            <v>5471</v>
          </cell>
          <cell r="E2913" t="str">
            <v>1550M</v>
          </cell>
          <cell r="F2913" t="str">
            <v>1550M</v>
          </cell>
          <cell r="G2913">
            <v>30691417.25</v>
          </cell>
          <cell r="H2913" t="str">
            <v>3rd Q Actuals</v>
          </cell>
          <cell r="I2913" t="str">
            <v>Actuals</v>
          </cell>
          <cell r="J2913" t="str">
            <v>3rd Quarter</v>
          </cell>
        </row>
        <row r="2914">
          <cell r="A2914">
            <v>238</v>
          </cell>
          <cell r="B2914">
            <v>96</v>
          </cell>
          <cell r="C2914" t="str">
            <v>NON-GF</v>
          </cell>
          <cell r="D2914" t="str">
            <v>2140</v>
          </cell>
          <cell r="E2914" t="str">
            <v>2140</v>
          </cell>
          <cell r="F2914" t="str">
            <v>2140</v>
          </cell>
          <cell r="G2914">
            <v>1120473.7</v>
          </cell>
          <cell r="H2914" t="str">
            <v>3rd Q Actuals</v>
          </cell>
          <cell r="I2914" t="str">
            <v>Actuals</v>
          </cell>
          <cell r="J2914" t="str">
            <v>3rd Quarter</v>
          </cell>
        </row>
        <row r="2915">
          <cell r="A2915">
            <v>239</v>
          </cell>
          <cell r="B2915">
            <v>97</v>
          </cell>
          <cell r="C2915" t="str">
            <v>NON-GF</v>
          </cell>
          <cell r="D2915" t="str">
            <v>2163</v>
          </cell>
          <cell r="E2915" t="str">
            <v>2163</v>
          </cell>
          <cell r="F2915" t="str">
            <v>2163</v>
          </cell>
          <cell r="G2915">
            <v>265526.9</v>
          </cell>
          <cell r="H2915" t="str">
            <v>3rd Q Actuals</v>
          </cell>
          <cell r="I2915" t="str">
            <v>Actuals</v>
          </cell>
          <cell r="J2915" t="str">
            <v>3rd Quarter</v>
          </cell>
        </row>
        <row r="2916">
          <cell r="A2916">
            <v>240</v>
          </cell>
          <cell r="B2916">
            <v>98</v>
          </cell>
          <cell r="C2916" t="str">
            <v>NON-GF</v>
          </cell>
          <cell r="D2916" t="str">
            <v>2164</v>
          </cell>
          <cell r="E2916" t="str">
            <v>2164</v>
          </cell>
          <cell r="F2916" t="str">
            <v>2164</v>
          </cell>
          <cell r="G2916">
            <v>100289370.1</v>
          </cell>
          <cell r="H2916" t="str">
            <v>3rd Q Actuals</v>
          </cell>
          <cell r="I2916" t="str">
            <v>Actuals</v>
          </cell>
          <cell r="J2916" t="str">
            <v>3rd Quarter</v>
          </cell>
        </row>
        <row r="2917">
          <cell r="A2917">
            <v>241</v>
          </cell>
          <cell r="B2917">
            <v>120</v>
          </cell>
          <cell r="C2917" t="str">
            <v>NON-GF</v>
          </cell>
          <cell r="D2917" t="str">
            <v>3000</v>
          </cell>
          <cell r="E2917" t="str">
            <v>3000</v>
          </cell>
          <cell r="F2917" t="str">
            <v>3000</v>
          </cell>
          <cell r="G2917">
            <v>234477330.85</v>
          </cell>
          <cell r="H2917" t="str">
            <v>3rd Q Actuals</v>
          </cell>
          <cell r="I2917" t="str">
            <v>Actuals</v>
          </cell>
          <cell r="J2917" t="str">
            <v>3rd Quarter</v>
          </cell>
        </row>
        <row r="2918">
          <cell r="A2918">
            <v>242</v>
          </cell>
          <cell r="B2918">
            <v>137</v>
          </cell>
          <cell r="C2918" t="str">
            <v>NON-GF</v>
          </cell>
          <cell r="D2918" t="str">
            <v>3000</v>
          </cell>
          <cell r="E2918" t="str">
            <v>3001</v>
          </cell>
          <cell r="F2918" t="str">
            <v>3001</v>
          </cell>
          <cell r="G2918">
            <v>87393591.3</v>
          </cell>
          <cell r="H2918" t="str">
            <v>3rd Q Actuals</v>
          </cell>
          <cell r="I2918" t="str">
            <v>Actuals</v>
          </cell>
          <cell r="J2918" t="str">
            <v>3rd Quarter</v>
          </cell>
        </row>
        <row r="2919">
          <cell r="A2919">
            <v>243</v>
          </cell>
          <cell r="B2919">
            <v>121</v>
          </cell>
          <cell r="C2919" t="str">
            <v>NON-GF</v>
          </cell>
          <cell r="D2919" t="str">
            <v>3000</v>
          </cell>
          <cell r="E2919" t="str">
            <v>3003</v>
          </cell>
          <cell r="F2919" t="str">
            <v>3003</v>
          </cell>
          <cell r="G2919">
            <v>9423269.45</v>
          </cell>
          <cell r="H2919" t="str">
            <v>3rd Q Actuals</v>
          </cell>
          <cell r="I2919" t="str">
            <v>Actuals</v>
          </cell>
          <cell r="J2919" t="str">
            <v>3rd Quarter</v>
          </cell>
        </row>
        <row r="2920">
          <cell r="A2920">
            <v>244</v>
          </cell>
          <cell r="B2920">
            <v>122</v>
          </cell>
          <cell r="C2920" t="str">
            <v>NON-GF</v>
          </cell>
          <cell r="D2920" t="str">
            <v>3000</v>
          </cell>
          <cell r="E2920" t="str">
            <v>3004</v>
          </cell>
          <cell r="F2920" t="str">
            <v>3004</v>
          </cell>
          <cell r="G2920">
            <v>9776214.4</v>
          </cell>
          <cell r="H2920" t="str">
            <v>3rd Q Actuals</v>
          </cell>
          <cell r="I2920" t="str">
            <v>Actuals</v>
          </cell>
          <cell r="J2920" t="str">
            <v>3rd Quarter</v>
          </cell>
        </row>
        <row r="2921">
          <cell r="A2921">
            <v>245</v>
          </cell>
          <cell r="B2921">
            <v>123</v>
          </cell>
          <cell r="C2921" t="str">
            <v>NON-GF</v>
          </cell>
          <cell r="D2921" t="str">
            <v>3000</v>
          </cell>
          <cell r="E2921" t="str">
            <v>3005</v>
          </cell>
          <cell r="F2921" t="str">
            <v>3005</v>
          </cell>
          <cell r="G2921">
            <v>51614322.699999996</v>
          </cell>
          <cell r="H2921" t="str">
            <v>3rd Q Actuals</v>
          </cell>
          <cell r="I2921" t="str">
            <v>Actuals</v>
          </cell>
          <cell r="J2921" t="str">
            <v>3rd Quarter</v>
          </cell>
        </row>
        <row r="2922">
          <cell r="A2922">
            <v>246</v>
          </cell>
          <cell r="B2922">
            <v>124</v>
          </cell>
          <cell r="C2922" t="str">
            <v>NON-GF</v>
          </cell>
          <cell r="D2922" t="str">
            <v>3000</v>
          </cell>
          <cell r="E2922" t="str">
            <v>3006</v>
          </cell>
          <cell r="F2922" t="str">
            <v>3006</v>
          </cell>
          <cell r="G2922">
            <v>62007089.949999996</v>
          </cell>
          <cell r="H2922" t="str">
            <v>3rd Q Actuals</v>
          </cell>
          <cell r="I2922" t="str">
            <v>Actuals</v>
          </cell>
          <cell r="J2922" t="str">
            <v>3rd Quarter</v>
          </cell>
        </row>
        <row r="2923">
          <cell r="A2923">
            <v>247</v>
          </cell>
          <cell r="B2923">
            <v>139</v>
          </cell>
          <cell r="C2923" t="str">
            <v>NON-GF</v>
          </cell>
          <cell r="D2923" t="str">
            <v>3007</v>
          </cell>
          <cell r="E2923" t="str">
            <v>3007</v>
          </cell>
          <cell r="F2923" t="str">
            <v>3007</v>
          </cell>
          <cell r="G2923">
            <v>158802551</v>
          </cell>
          <cell r="H2923" t="str">
            <v>3rd Q Actuals</v>
          </cell>
          <cell r="I2923" t="str">
            <v>Actuals</v>
          </cell>
          <cell r="J2923" t="str">
            <v>3rd Quarter</v>
          </cell>
        </row>
        <row r="2924">
          <cell r="A2924">
            <v>248</v>
          </cell>
          <cell r="B2924">
            <v>138</v>
          </cell>
          <cell r="C2924" t="str">
            <v>NON-GF</v>
          </cell>
          <cell r="D2924" t="str">
            <v>3000</v>
          </cell>
          <cell r="E2924" t="str">
            <v>3008</v>
          </cell>
          <cell r="F2924" t="str">
            <v>3008</v>
          </cell>
          <cell r="G2924">
            <v>4163499.45</v>
          </cell>
          <cell r="H2924" t="str">
            <v>3rd Q Actuals</v>
          </cell>
          <cell r="I2924" t="str">
            <v>Actuals</v>
          </cell>
          <cell r="J2924" t="str">
            <v>3rd Quarter</v>
          </cell>
        </row>
        <row r="2925">
          <cell r="A2925">
            <v>249</v>
          </cell>
          <cell r="B2925">
            <v>110</v>
          </cell>
          <cell r="C2925" t="str">
            <v>NON-GF</v>
          </cell>
          <cell r="D2925" t="str">
            <v>5481</v>
          </cell>
          <cell r="E2925" t="str">
            <v>3180M</v>
          </cell>
          <cell r="F2925" t="str">
            <v>3180M</v>
          </cell>
          <cell r="G2925">
            <v>37389955.6</v>
          </cell>
          <cell r="H2925" t="str">
            <v>3rd Q Actuals</v>
          </cell>
          <cell r="I2925" t="str">
            <v>Actuals</v>
          </cell>
          <cell r="J2925" t="str">
            <v>3rd Quarter</v>
          </cell>
        </row>
        <row r="2926">
          <cell r="A2926">
            <v>250</v>
          </cell>
          <cell r="B2926">
            <v>105</v>
          </cell>
          <cell r="C2926" t="str">
            <v>NON-GF</v>
          </cell>
          <cell r="D2926" t="str">
            <v>4610</v>
          </cell>
          <cell r="E2926" t="str">
            <v>4000M</v>
          </cell>
          <cell r="F2926" t="str">
            <v>4000M.WB410</v>
          </cell>
          <cell r="G2926">
            <v>55644268.3</v>
          </cell>
          <cell r="H2926" t="str">
            <v>3rd Q Actuals</v>
          </cell>
          <cell r="I2926" t="str">
            <v>Actuals</v>
          </cell>
          <cell r="J2926" t="str">
            <v>3rd Quarter</v>
          </cell>
        </row>
        <row r="2927">
          <cell r="A2927">
            <v>251</v>
          </cell>
          <cell r="B2927">
            <v>105</v>
          </cell>
          <cell r="C2927" t="str">
            <v>NON-GF</v>
          </cell>
          <cell r="D2927" t="str">
            <v>4610</v>
          </cell>
          <cell r="E2927" t="str">
            <v>4000M</v>
          </cell>
          <cell r="F2927" t="str">
            <v>4000M.WB440</v>
          </cell>
          <cell r="G2927">
            <v>10000502.75</v>
          </cell>
          <cell r="H2927" t="str">
            <v>3rd Q Actuals</v>
          </cell>
          <cell r="I2927" t="str">
            <v>Actuals</v>
          </cell>
          <cell r="J2927" t="str">
            <v>3rd Quarter</v>
          </cell>
        </row>
        <row r="2928">
          <cell r="A2928">
            <v>252</v>
          </cell>
          <cell r="B2928">
            <v>105</v>
          </cell>
          <cell r="C2928" t="str">
            <v>NON-GF</v>
          </cell>
          <cell r="D2928" t="str">
            <v>4610</v>
          </cell>
          <cell r="E2928" t="str">
            <v>4000M</v>
          </cell>
          <cell r="F2928" t="str">
            <v>4000M.WB460</v>
          </cell>
          <cell r="G2928">
            <v>445432.2</v>
          </cell>
          <cell r="H2928" t="str">
            <v>3rd Q Actuals</v>
          </cell>
          <cell r="I2928" t="str">
            <v>Actuals</v>
          </cell>
          <cell r="J2928" t="str">
            <v>3rd Quarter</v>
          </cell>
        </row>
        <row r="2929">
          <cell r="A2929">
            <v>253</v>
          </cell>
          <cell r="B2929">
            <v>105</v>
          </cell>
          <cell r="C2929" t="str">
            <v>NON-GF</v>
          </cell>
          <cell r="D2929" t="str">
            <v>4610</v>
          </cell>
          <cell r="E2929" t="str">
            <v>4000M</v>
          </cell>
          <cell r="F2929" t="str">
            <v>4000M.WB480</v>
          </cell>
          <cell r="G2929">
            <v>-50868.7</v>
          </cell>
          <cell r="H2929" t="str">
            <v>3rd Q Actuals</v>
          </cell>
          <cell r="I2929" t="str">
            <v>Actuals</v>
          </cell>
          <cell r="J2929" t="str">
            <v>3rd Quarter</v>
          </cell>
        </row>
        <row r="2930">
          <cell r="A2930">
            <v>254</v>
          </cell>
          <cell r="B2930">
            <v>105</v>
          </cell>
          <cell r="C2930" t="str">
            <v>NON-GF</v>
          </cell>
          <cell r="D2930" t="str">
            <v>4610</v>
          </cell>
          <cell r="E2930" t="str">
            <v>4000M</v>
          </cell>
          <cell r="F2930" t="str">
            <v>4000M.WB490</v>
          </cell>
          <cell r="G2930">
            <v>169640878.7</v>
          </cell>
          <cell r="H2930" t="str">
            <v>3rd Q Actuals</v>
          </cell>
          <cell r="I2930" t="str">
            <v>Actuals</v>
          </cell>
          <cell r="J2930" t="str">
            <v>3rd Quarter</v>
          </cell>
        </row>
        <row r="2931">
          <cell r="A2931">
            <v>255</v>
          </cell>
          <cell r="B2931">
            <v>119</v>
          </cell>
          <cell r="C2931" t="str">
            <v>NON-GF</v>
          </cell>
          <cell r="D2931" t="str">
            <v>4610</v>
          </cell>
          <cell r="E2931" t="str">
            <v>4999M</v>
          </cell>
          <cell r="F2931" t="str">
            <v>4999M</v>
          </cell>
          <cell r="G2931">
            <v>0</v>
          </cell>
          <cell r="H2931" t="str">
            <v>3rd Q Actuals</v>
          </cell>
          <cell r="I2931" t="str">
            <v>Actuals</v>
          </cell>
          <cell r="J2931" t="str">
            <v>3rd Quarter</v>
          </cell>
        </row>
        <row r="2932">
          <cell r="A2932">
            <v>256</v>
          </cell>
          <cell r="B2932">
            <v>131</v>
          </cell>
          <cell r="C2932" t="str">
            <v>NON-GF</v>
          </cell>
          <cell r="D2932" t="str">
            <v>4640</v>
          </cell>
          <cell r="E2932" t="str">
            <v>5000M</v>
          </cell>
          <cell r="F2932" t="str">
            <v>5000M.5110M</v>
          </cell>
          <cell r="G2932">
            <v>0</v>
          </cell>
          <cell r="H2932" t="str">
            <v>3rd Q Actuals</v>
          </cell>
          <cell r="I2932" t="str">
            <v>Actuals</v>
          </cell>
          <cell r="J2932" t="str">
            <v>3rd Quarter</v>
          </cell>
        </row>
        <row r="2933">
          <cell r="A2933">
            <v>257</v>
          </cell>
          <cell r="B2933">
            <v>131</v>
          </cell>
          <cell r="C2933" t="str">
            <v>NON-GF</v>
          </cell>
          <cell r="D2933" t="str">
            <v>4640</v>
          </cell>
          <cell r="E2933" t="str">
            <v>5000M</v>
          </cell>
          <cell r="F2933" t="str">
            <v>5000M.5210M</v>
          </cell>
          <cell r="G2933">
            <v>0</v>
          </cell>
          <cell r="H2933" t="str">
            <v>3rd Q Actuals</v>
          </cell>
          <cell r="I2933" t="str">
            <v>Actuals</v>
          </cell>
          <cell r="J2933" t="str">
            <v>3rd Quarter</v>
          </cell>
        </row>
        <row r="2934">
          <cell r="A2934">
            <v>258</v>
          </cell>
          <cell r="B2934">
            <v>131</v>
          </cell>
          <cell r="C2934" t="str">
            <v>NON-GF</v>
          </cell>
          <cell r="D2934" t="str">
            <v>4640</v>
          </cell>
          <cell r="E2934" t="str">
            <v>5000M</v>
          </cell>
          <cell r="F2934" t="str">
            <v>5000M.5310M</v>
          </cell>
          <cell r="G2934">
            <v>0</v>
          </cell>
          <cell r="H2934" t="str">
            <v>3rd Q Actuals</v>
          </cell>
          <cell r="I2934" t="str">
            <v>Actuals</v>
          </cell>
          <cell r="J2934" t="str">
            <v>3rd Quarter</v>
          </cell>
        </row>
        <row r="2935">
          <cell r="A2935">
            <v>259</v>
          </cell>
          <cell r="B2935">
            <v>131</v>
          </cell>
          <cell r="C2935" t="str">
            <v>NON-GF</v>
          </cell>
          <cell r="D2935" t="str">
            <v>4640</v>
          </cell>
          <cell r="E2935" t="str">
            <v>5000M</v>
          </cell>
          <cell r="F2935" t="str">
            <v>5000M.5410M</v>
          </cell>
          <cell r="G2935">
            <v>0</v>
          </cell>
          <cell r="H2935" t="str">
            <v>3rd Q Actuals</v>
          </cell>
          <cell r="I2935" t="str">
            <v>Actuals</v>
          </cell>
          <cell r="J2935" t="str">
            <v>3rd Quarter</v>
          </cell>
        </row>
        <row r="2936">
          <cell r="A2936">
            <v>260</v>
          </cell>
          <cell r="B2936">
            <v>131</v>
          </cell>
          <cell r="C2936" t="str">
            <v>NON-GF</v>
          </cell>
          <cell r="D2936" t="str">
            <v>4640</v>
          </cell>
          <cell r="E2936" t="str">
            <v>5000M</v>
          </cell>
          <cell r="F2936" t="str">
            <v>5000M.5510M</v>
          </cell>
          <cell r="G2936">
            <v>0</v>
          </cell>
          <cell r="H2936" t="str">
            <v>3rd Q Actuals</v>
          </cell>
          <cell r="I2936" t="str">
            <v>Actuals</v>
          </cell>
          <cell r="J2936" t="str">
            <v>3rd Quarter</v>
          </cell>
        </row>
        <row r="2937">
          <cell r="A2937">
            <v>261</v>
          </cell>
          <cell r="B2937">
            <v>131</v>
          </cell>
          <cell r="C2937" t="str">
            <v>NON-GF</v>
          </cell>
          <cell r="D2937" t="str">
            <v>4640</v>
          </cell>
          <cell r="E2937" t="str">
            <v>5000M</v>
          </cell>
          <cell r="F2937" t="str">
            <v>5000M.5710M</v>
          </cell>
          <cell r="G2937">
            <v>0</v>
          </cell>
          <cell r="H2937" t="str">
            <v>3rd Q Actuals</v>
          </cell>
          <cell r="I2937" t="str">
            <v>Actuals</v>
          </cell>
          <cell r="J2937" t="str">
            <v>3rd Quarter</v>
          </cell>
        </row>
        <row r="2938">
          <cell r="A2938">
            <v>262</v>
          </cell>
          <cell r="B2938">
            <v>131</v>
          </cell>
          <cell r="C2938" t="str">
            <v>NON-GF</v>
          </cell>
          <cell r="D2938" t="str">
            <v>4640</v>
          </cell>
          <cell r="E2938" t="str">
            <v>5000M</v>
          </cell>
          <cell r="F2938" t="str">
            <v>5000M.5750M</v>
          </cell>
          <cell r="G2938">
            <v>0</v>
          </cell>
          <cell r="H2938" t="str">
            <v>3rd Q Actuals</v>
          </cell>
          <cell r="I2938" t="str">
            <v>Actuals</v>
          </cell>
          <cell r="J2938" t="str">
            <v>3rd Quarter</v>
          </cell>
        </row>
        <row r="2939">
          <cell r="A2939">
            <v>263</v>
          </cell>
          <cell r="B2939">
            <v>131</v>
          </cell>
          <cell r="C2939" t="str">
            <v>NON-GF</v>
          </cell>
          <cell r="D2939" t="str">
            <v>4640</v>
          </cell>
          <cell r="E2939" t="str">
            <v>5000M</v>
          </cell>
          <cell r="F2939" t="str">
            <v>5000M.5810M</v>
          </cell>
          <cell r="G2939">
            <v>0</v>
          </cell>
          <cell r="H2939" t="str">
            <v>3rd Q Actuals</v>
          </cell>
          <cell r="I2939" t="str">
            <v>Actuals</v>
          </cell>
          <cell r="J2939" t="str">
            <v>3rd Quarter</v>
          </cell>
        </row>
        <row r="2940">
          <cell r="A2940">
            <v>264</v>
          </cell>
          <cell r="B2940">
            <v>131</v>
          </cell>
          <cell r="C2940" t="str">
            <v>NON-GF</v>
          </cell>
          <cell r="D2940" t="str">
            <v>4640</v>
          </cell>
          <cell r="E2940" t="str">
            <v>5000M</v>
          </cell>
          <cell r="F2940" t="str">
            <v>5000M.5950M</v>
          </cell>
          <cell r="G2940">
            <v>0</v>
          </cell>
          <cell r="H2940" t="str">
            <v>3rd Q Actuals</v>
          </cell>
          <cell r="I2940" t="str">
            <v>Actuals</v>
          </cell>
          <cell r="J2940" t="str">
            <v>3rd Quarter</v>
          </cell>
        </row>
        <row r="2941">
          <cell r="A2941">
            <v>265</v>
          </cell>
          <cell r="B2941">
            <v>133</v>
          </cell>
          <cell r="C2941" t="str">
            <v>NON-GF</v>
          </cell>
          <cell r="D2941" t="str">
            <v>4647</v>
          </cell>
          <cell r="E2941" t="str">
            <v>5002M</v>
          </cell>
          <cell r="F2941" t="str">
            <v>5002M</v>
          </cell>
          <cell r="G2941">
            <v>0</v>
          </cell>
          <cell r="H2941" t="str">
            <v>3rd Q Actuals</v>
          </cell>
          <cell r="I2941" t="str">
            <v>Actuals</v>
          </cell>
          <cell r="J2941" t="str">
            <v>3rd Quarter</v>
          </cell>
        </row>
        <row r="2942">
          <cell r="A2942">
            <v>266</v>
          </cell>
          <cell r="B2942">
            <v>132</v>
          </cell>
          <cell r="C2942" t="str">
            <v>NON-GF</v>
          </cell>
          <cell r="D2942" t="str">
            <v>4640</v>
          </cell>
          <cell r="E2942" t="str">
            <v>5010M</v>
          </cell>
          <cell r="F2942" t="str">
            <v>5010M.5014M</v>
          </cell>
          <cell r="G2942">
            <v>0</v>
          </cell>
          <cell r="H2942" t="str">
            <v>3rd Q Actuals</v>
          </cell>
          <cell r="I2942" t="str">
            <v>Actuals</v>
          </cell>
          <cell r="J2942" t="str">
            <v>3rd Quarter</v>
          </cell>
        </row>
        <row r="2943">
          <cell r="A2943">
            <v>267</v>
          </cell>
          <cell r="B2943">
            <v>132</v>
          </cell>
          <cell r="C2943" t="str">
            <v>NON-GF</v>
          </cell>
          <cell r="D2943" t="str">
            <v>4640</v>
          </cell>
          <cell r="E2943" t="str">
            <v>5010M</v>
          </cell>
          <cell r="F2943" t="str">
            <v>5010M.5018M</v>
          </cell>
          <cell r="G2943">
            <v>543310.02</v>
          </cell>
          <cell r="H2943" t="str">
            <v>3rd Q Actuals</v>
          </cell>
          <cell r="I2943" t="str">
            <v>Actuals</v>
          </cell>
          <cell r="J2943" t="str">
            <v>3rd Quarter</v>
          </cell>
        </row>
        <row r="2944">
          <cell r="A2944">
            <v>1</v>
          </cell>
          <cell r="B2944">
            <v>8</v>
          </cell>
          <cell r="C2944" t="str">
            <v>GF</v>
          </cell>
          <cell r="D2944" t="str">
            <v>0010</v>
          </cell>
          <cell r="E2944" t="str">
            <v>0010</v>
          </cell>
          <cell r="F2944" t="str">
            <v>0010.1041</v>
          </cell>
          <cell r="G2944">
            <v>538236.27</v>
          </cell>
          <cell r="H2944" t="str">
            <v>4th Q Actuals</v>
          </cell>
          <cell r="I2944" t="str">
            <v>Actuals</v>
          </cell>
          <cell r="J2944" t="str">
            <v>4th Quarter</v>
          </cell>
        </row>
        <row r="2945">
          <cell r="A2945">
            <v>2</v>
          </cell>
          <cell r="B2945">
            <v>8</v>
          </cell>
          <cell r="C2945" t="str">
            <v>GF</v>
          </cell>
          <cell r="D2945" t="str">
            <v>0010</v>
          </cell>
          <cell r="E2945" t="str">
            <v>0010</v>
          </cell>
          <cell r="F2945" t="str">
            <v>0010.6661</v>
          </cell>
          <cell r="G2945">
            <v>539794.53</v>
          </cell>
          <cell r="H2945" t="str">
            <v>4th Q Actuals</v>
          </cell>
          <cell r="I2945" t="str">
            <v>Actuals</v>
          </cell>
          <cell r="J2945" t="str">
            <v>4th Quarter</v>
          </cell>
        </row>
        <row r="2946">
          <cell r="A2946">
            <v>3</v>
          </cell>
          <cell r="B2946">
            <v>8</v>
          </cell>
          <cell r="C2946" t="str">
            <v>GF</v>
          </cell>
          <cell r="D2946" t="str">
            <v>0010</v>
          </cell>
          <cell r="E2946" t="str">
            <v>0010</v>
          </cell>
          <cell r="F2946" t="str">
            <v>0010.6662</v>
          </cell>
          <cell r="G2946">
            <v>541567.62</v>
          </cell>
          <cell r="H2946" t="str">
            <v>4th Q Actuals</v>
          </cell>
          <cell r="I2946" t="str">
            <v>Actuals</v>
          </cell>
          <cell r="J2946" t="str">
            <v>4th Quarter</v>
          </cell>
        </row>
        <row r="2947">
          <cell r="A2947">
            <v>4</v>
          </cell>
          <cell r="B2947">
            <v>8</v>
          </cell>
          <cell r="C2947" t="str">
            <v>GF</v>
          </cell>
          <cell r="D2947" t="str">
            <v>0010</v>
          </cell>
          <cell r="E2947" t="str">
            <v>0010</v>
          </cell>
          <cell r="F2947" t="str">
            <v>0010.6663</v>
          </cell>
          <cell r="G2947">
            <v>521150.85</v>
          </cell>
          <cell r="H2947" t="str">
            <v>4th Q Actuals</v>
          </cell>
          <cell r="I2947" t="str">
            <v>Actuals</v>
          </cell>
          <cell r="J2947" t="str">
            <v>4th Quarter</v>
          </cell>
        </row>
        <row r="2948">
          <cell r="A2948">
            <v>5</v>
          </cell>
          <cell r="B2948">
            <v>8</v>
          </cell>
          <cell r="C2948" t="str">
            <v>GF</v>
          </cell>
          <cell r="D2948" t="str">
            <v>0010</v>
          </cell>
          <cell r="E2948" t="str">
            <v>0010</v>
          </cell>
          <cell r="F2948" t="str">
            <v>0010.6664</v>
          </cell>
          <cell r="G2948">
            <v>507949.2</v>
          </cell>
          <cell r="H2948" t="str">
            <v>4th Q Actuals</v>
          </cell>
          <cell r="I2948" t="str">
            <v>Actuals</v>
          </cell>
          <cell r="J2948" t="str">
            <v>4th Quarter</v>
          </cell>
        </row>
        <row r="2949">
          <cell r="A2949">
            <v>6</v>
          </cell>
          <cell r="B2949">
            <v>8</v>
          </cell>
          <cell r="C2949" t="str">
            <v>GF</v>
          </cell>
          <cell r="D2949" t="str">
            <v>0010</v>
          </cell>
          <cell r="E2949" t="str">
            <v>0010</v>
          </cell>
          <cell r="F2949" t="str">
            <v>0010.6665</v>
          </cell>
          <cell r="G2949">
            <v>531826.02</v>
          </cell>
          <cell r="H2949" t="str">
            <v>4th Q Actuals</v>
          </cell>
          <cell r="I2949" t="str">
            <v>Actuals</v>
          </cell>
          <cell r="J2949" t="str">
            <v>4th Quarter</v>
          </cell>
        </row>
        <row r="2950">
          <cell r="A2950">
            <v>7</v>
          </cell>
          <cell r="B2950">
            <v>8</v>
          </cell>
          <cell r="C2950" t="str">
            <v>GF</v>
          </cell>
          <cell r="D2950" t="str">
            <v>0010</v>
          </cell>
          <cell r="E2950" t="str">
            <v>0010</v>
          </cell>
          <cell r="F2950" t="str">
            <v>0010.6666</v>
          </cell>
          <cell r="G2950">
            <v>506249.37</v>
          </cell>
          <cell r="H2950" t="str">
            <v>4th Q Actuals</v>
          </cell>
          <cell r="I2950" t="str">
            <v>Actuals</v>
          </cell>
          <cell r="J2950" t="str">
            <v>4th Quarter</v>
          </cell>
        </row>
        <row r="2951">
          <cell r="A2951">
            <v>8</v>
          </cell>
          <cell r="B2951">
            <v>8</v>
          </cell>
          <cell r="C2951" t="str">
            <v>GF</v>
          </cell>
          <cell r="D2951" t="str">
            <v>0010</v>
          </cell>
          <cell r="E2951" t="str">
            <v>0010</v>
          </cell>
          <cell r="F2951" t="str">
            <v>0010.6667</v>
          </cell>
          <cell r="G2951">
            <v>528475.86</v>
          </cell>
          <cell r="H2951" t="str">
            <v>4th Q Actuals</v>
          </cell>
          <cell r="I2951" t="str">
            <v>Actuals</v>
          </cell>
          <cell r="J2951" t="str">
            <v>4th Quarter</v>
          </cell>
        </row>
        <row r="2952">
          <cell r="A2952">
            <v>9</v>
          </cell>
          <cell r="B2952">
            <v>8</v>
          </cell>
          <cell r="C2952" t="str">
            <v>GF</v>
          </cell>
          <cell r="D2952" t="str">
            <v>0010</v>
          </cell>
          <cell r="E2952" t="str">
            <v>0010</v>
          </cell>
          <cell r="F2952" t="str">
            <v>0010.6668</v>
          </cell>
          <cell r="G2952">
            <v>545557.32</v>
          </cell>
          <cell r="H2952" t="str">
            <v>4th Q Actuals</v>
          </cell>
          <cell r="I2952" t="str">
            <v>Actuals</v>
          </cell>
          <cell r="J2952" t="str">
            <v>4th Quarter</v>
          </cell>
        </row>
        <row r="2953">
          <cell r="A2953">
            <v>10</v>
          </cell>
          <cell r="B2953">
            <v>8</v>
          </cell>
          <cell r="C2953" t="str">
            <v>GF</v>
          </cell>
          <cell r="D2953" t="str">
            <v>0010</v>
          </cell>
          <cell r="E2953" t="str">
            <v>0010</v>
          </cell>
          <cell r="F2953" t="str">
            <v>0010.6669</v>
          </cell>
          <cell r="G2953">
            <v>3056571.54</v>
          </cell>
          <cell r="H2953" t="str">
            <v>4th Q Actuals</v>
          </cell>
          <cell r="I2953" t="str">
            <v>Actuals</v>
          </cell>
          <cell r="J2953" t="str">
            <v>4th Quarter</v>
          </cell>
        </row>
        <row r="2954">
          <cell r="A2954">
            <v>11</v>
          </cell>
          <cell r="B2954">
            <v>9</v>
          </cell>
          <cell r="C2954" t="str">
            <v>GF</v>
          </cell>
          <cell r="D2954" t="str">
            <v>0010</v>
          </cell>
          <cell r="E2954" t="str">
            <v>0020</v>
          </cell>
          <cell r="F2954" t="str">
            <v>0020.1043</v>
          </cell>
          <cell r="G2954">
            <v>5221214.46</v>
          </cell>
          <cell r="H2954" t="str">
            <v>4th Q Actuals</v>
          </cell>
          <cell r="I2954" t="str">
            <v>Actuals</v>
          </cell>
          <cell r="J2954" t="str">
            <v>4th Quarter</v>
          </cell>
        </row>
        <row r="2955">
          <cell r="A2955">
            <v>12</v>
          </cell>
          <cell r="B2955">
            <v>9</v>
          </cell>
          <cell r="C2955" t="str">
            <v>GF</v>
          </cell>
          <cell r="D2955" t="str">
            <v>0010</v>
          </cell>
          <cell r="E2955" t="str">
            <v>0020</v>
          </cell>
          <cell r="F2955" t="str">
            <v>0020.1046</v>
          </cell>
          <cell r="G2955">
            <v>463589.28</v>
          </cell>
          <cell r="H2955" t="str">
            <v>4th Q Actuals</v>
          </cell>
          <cell r="I2955" t="str">
            <v>Actuals</v>
          </cell>
          <cell r="J2955" t="str">
            <v>4th Quarter</v>
          </cell>
        </row>
        <row r="2956">
          <cell r="A2956">
            <v>13</v>
          </cell>
          <cell r="B2956">
            <v>108</v>
          </cell>
          <cell r="C2956" t="str">
            <v>NON-GF</v>
          </cell>
          <cell r="D2956" t="str">
            <v>5461</v>
          </cell>
          <cell r="E2956" t="str">
            <v>0023</v>
          </cell>
          <cell r="F2956" t="str">
            <v>0023</v>
          </cell>
          <cell r="G2956">
            <v>601978.41</v>
          </cell>
          <cell r="H2956" t="str">
            <v>4th Q Actuals</v>
          </cell>
          <cell r="I2956" t="str">
            <v>Actuals</v>
          </cell>
          <cell r="J2956" t="str">
            <v>4th Quarter</v>
          </cell>
        </row>
        <row r="2957">
          <cell r="A2957">
            <v>14</v>
          </cell>
          <cell r="B2957">
            <v>10</v>
          </cell>
          <cell r="C2957" t="str">
            <v>GF</v>
          </cell>
          <cell r="D2957" t="str">
            <v>0010</v>
          </cell>
          <cell r="E2957" t="str">
            <v>0030</v>
          </cell>
          <cell r="F2957" t="str">
            <v>0030</v>
          </cell>
          <cell r="G2957">
            <v>1577002.68</v>
          </cell>
          <cell r="H2957" t="str">
            <v>4th Q Actuals</v>
          </cell>
          <cell r="I2957" t="str">
            <v>Actuals</v>
          </cell>
          <cell r="J2957" t="str">
            <v>4th Quarter</v>
          </cell>
        </row>
        <row r="2958">
          <cell r="A2958">
            <v>15</v>
          </cell>
          <cell r="B2958">
            <v>11</v>
          </cell>
          <cell r="C2958" t="str">
            <v>GF</v>
          </cell>
          <cell r="D2958" t="str">
            <v>0010</v>
          </cell>
          <cell r="E2958" t="str">
            <v>0040</v>
          </cell>
          <cell r="F2958" t="str">
            <v>0040.1045</v>
          </cell>
          <cell r="G2958">
            <v>-16633.98</v>
          </cell>
          <cell r="H2958" t="str">
            <v>4th Q Actuals</v>
          </cell>
          <cell r="I2958" t="str">
            <v>Actuals</v>
          </cell>
          <cell r="J2958" t="str">
            <v>4th Quarter</v>
          </cell>
        </row>
        <row r="2959">
          <cell r="A2959">
            <v>16</v>
          </cell>
          <cell r="B2959">
            <v>11</v>
          </cell>
          <cell r="C2959" t="str">
            <v>GF</v>
          </cell>
          <cell r="D2959" t="str">
            <v>0010</v>
          </cell>
          <cell r="E2959" t="str">
            <v>0040</v>
          </cell>
          <cell r="F2959" t="str">
            <v>0040.6670</v>
          </cell>
          <cell r="G2959">
            <v>251952.03</v>
          </cell>
          <cell r="H2959" t="str">
            <v>4th Q Actuals</v>
          </cell>
          <cell r="I2959" t="str">
            <v>Actuals</v>
          </cell>
          <cell r="J2959" t="str">
            <v>4th Quarter</v>
          </cell>
        </row>
        <row r="2960">
          <cell r="A2960">
            <v>17</v>
          </cell>
          <cell r="B2960">
            <v>12</v>
          </cell>
          <cell r="C2960" t="str">
            <v>GF</v>
          </cell>
          <cell r="D2960" t="str">
            <v>0010</v>
          </cell>
          <cell r="E2960" t="str">
            <v>0050</v>
          </cell>
          <cell r="F2960" t="str">
            <v>0050.1047</v>
          </cell>
          <cell r="G2960">
            <v>883138.41</v>
          </cell>
          <cell r="H2960" t="str">
            <v>4th Q Actuals</v>
          </cell>
          <cell r="I2960" t="str">
            <v>Actuals</v>
          </cell>
          <cell r="J2960" t="str">
            <v>4th Quarter</v>
          </cell>
        </row>
        <row r="2961">
          <cell r="A2961">
            <v>18</v>
          </cell>
          <cell r="B2961">
            <v>12</v>
          </cell>
          <cell r="C2961" t="str">
            <v>GF</v>
          </cell>
          <cell r="D2961" t="str">
            <v>0010</v>
          </cell>
          <cell r="E2961" t="str">
            <v>0050</v>
          </cell>
          <cell r="F2961" t="str">
            <v>0050.1048</v>
          </cell>
          <cell r="G2961">
            <v>619246.98</v>
          </cell>
          <cell r="H2961" t="str">
            <v>4th Q Actuals</v>
          </cell>
          <cell r="I2961" t="str">
            <v>Actuals</v>
          </cell>
          <cell r="J2961" t="str">
            <v>4th Quarter</v>
          </cell>
        </row>
        <row r="2962">
          <cell r="A2962">
            <v>19</v>
          </cell>
          <cell r="B2962">
            <v>13</v>
          </cell>
          <cell r="C2962" t="str">
            <v>GF</v>
          </cell>
          <cell r="D2962" t="str">
            <v>0010</v>
          </cell>
          <cell r="E2962" t="str">
            <v>0060</v>
          </cell>
          <cell r="F2962" t="str">
            <v>0060</v>
          </cell>
          <cell r="G2962">
            <v>697362.93</v>
          </cell>
          <cell r="H2962" t="str">
            <v>4th Q Actuals</v>
          </cell>
          <cell r="I2962" t="str">
            <v>Actuals</v>
          </cell>
          <cell r="J2962" t="str">
            <v>4th Quarter</v>
          </cell>
        </row>
        <row r="2963">
          <cell r="A2963">
            <v>20</v>
          </cell>
          <cell r="B2963">
            <v>14</v>
          </cell>
          <cell r="C2963" t="str">
            <v>GF</v>
          </cell>
          <cell r="D2963" t="str">
            <v>0010</v>
          </cell>
          <cell r="E2963" t="str">
            <v>0070</v>
          </cell>
          <cell r="F2963" t="str">
            <v>0070</v>
          </cell>
          <cell r="G2963">
            <v>353471.58</v>
          </cell>
          <cell r="H2963" t="str">
            <v>4th Q Actuals</v>
          </cell>
          <cell r="I2963" t="str">
            <v>Actuals</v>
          </cell>
          <cell r="J2963" t="str">
            <v>4th Quarter</v>
          </cell>
        </row>
        <row r="2964">
          <cell r="A2964">
            <v>21</v>
          </cell>
          <cell r="B2964">
            <v>15</v>
          </cell>
          <cell r="C2964" t="str">
            <v>GF</v>
          </cell>
          <cell r="D2964" t="str">
            <v>0010</v>
          </cell>
          <cell r="E2964" t="str">
            <v>0085</v>
          </cell>
          <cell r="F2964" t="str">
            <v>0085</v>
          </cell>
          <cell r="G2964">
            <v>305812.98</v>
          </cell>
          <cell r="H2964" t="str">
            <v>4th Q Actuals</v>
          </cell>
          <cell r="I2964" t="str">
            <v>Actuals</v>
          </cell>
          <cell r="J2964" t="str">
            <v>4th Quarter</v>
          </cell>
        </row>
        <row r="2965">
          <cell r="A2965">
            <v>22</v>
          </cell>
          <cell r="B2965">
            <v>16</v>
          </cell>
          <cell r="C2965" t="str">
            <v>GF</v>
          </cell>
          <cell r="D2965" t="str">
            <v>0010</v>
          </cell>
          <cell r="E2965" t="str">
            <v>0087</v>
          </cell>
          <cell r="F2965" t="str">
            <v>0087</v>
          </cell>
          <cell r="G2965">
            <v>240628.41</v>
          </cell>
          <cell r="H2965" t="str">
            <v>4th Q Actuals</v>
          </cell>
          <cell r="I2965" t="str">
            <v>Actuals</v>
          </cell>
          <cell r="J2965" t="str">
            <v>4th Quarter</v>
          </cell>
        </row>
        <row r="2966">
          <cell r="A2966">
            <v>23</v>
          </cell>
          <cell r="B2966">
            <v>86</v>
          </cell>
          <cell r="C2966" t="str">
            <v>NON-GF</v>
          </cell>
          <cell r="D2966" t="str">
            <v>1391</v>
          </cell>
          <cell r="E2966" t="str">
            <v>0091</v>
          </cell>
          <cell r="F2966" t="str">
            <v>0091</v>
          </cell>
          <cell r="G2966">
            <v>319370.04</v>
          </cell>
          <cell r="H2966" t="str">
            <v>4th Q Actuals</v>
          </cell>
          <cell r="I2966" t="str">
            <v>Actuals</v>
          </cell>
          <cell r="J2966" t="str">
            <v>4th Quarter</v>
          </cell>
        </row>
        <row r="2967">
          <cell r="A2967">
            <v>24</v>
          </cell>
          <cell r="B2967">
            <v>17</v>
          </cell>
          <cell r="C2967" t="str">
            <v>GF</v>
          </cell>
          <cell r="D2967" t="str">
            <v>0010</v>
          </cell>
          <cell r="E2967" t="str">
            <v>0110</v>
          </cell>
          <cell r="F2967" t="str">
            <v>0110</v>
          </cell>
          <cell r="G2967">
            <v>10864102.59</v>
          </cell>
          <cell r="H2967" t="str">
            <v>4th Q Actuals</v>
          </cell>
          <cell r="I2967" t="str">
            <v>Actuals</v>
          </cell>
          <cell r="J2967" t="str">
            <v>4th Quarter</v>
          </cell>
        </row>
        <row r="2968">
          <cell r="A2968">
            <v>25</v>
          </cell>
          <cell r="B2968">
            <v>72</v>
          </cell>
          <cell r="C2968" t="str">
            <v>NON-GF</v>
          </cell>
          <cell r="D2968" t="str">
            <v>1141</v>
          </cell>
          <cell r="E2968" t="str">
            <v>0117</v>
          </cell>
          <cell r="F2968" t="str">
            <v>0117.9759</v>
          </cell>
          <cell r="G2968">
            <v>1298273.13</v>
          </cell>
          <cell r="H2968" t="str">
            <v>4th Q Actuals</v>
          </cell>
          <cell r="I2968" t="str">
            <v>Actuals</v>
          </cell>
          <cell r="J2968" t="str">
            <v>4th Quarter</v>
          </cell>
        </row>
        <row r="2969">
          <cell r="A2969">
            <v>26</v>
          </cell>
          <cell r="B2969">
            <v>72</v>
          </cell>
          <cell r="C2969" t="str">
            <v>NON-GF</v>
          </cell>
          <cell r="D2969" t="str">
            <v>1141</v>
          </cell>
          <cell r="E2969" t="str">
            <v>0117</v>
          </cell>
          <cell r="F2969" t="str">
            <v>0117.9770</v>
          </cell>
          <cell r="G2969">
            <v>11495596.86</v>
          </cell>
          <cell r="H2969" t="str">
            <v>4th Q Actuals</v>
          </cell>
          <cell r="I2969" t="str">
            <v>Actuals</v>
          </cell>
          <cell r="J2969" t="str">
            <v>4th Quarter</v>
          </cell>
        </row>
        <row r="2970">
          <cell r="A2970">
            <v>27</v>
          </cell>
          <cell r="B2970">
            <v>73</v>
          </cell>
          <cell r="C2970" t="str">
            <v>NON-GF</v>
          </cell>
          <cell r="D2970" t="str">
            <v>1142</v>
          </cell>
          <cell r="E2970" t="str">
            <v>0118</v>
          </cell>
          <cell r="F2970" t="str">
            <v>0118.9775</v>
          </cell>
          <cell r="G2970">
            <v>2536840.35</v>
          </cell>
          <cell r="H2970" t="str">
            <v>4th Q Actuals</v>
          </cell>
          <cell r="I2970" t="str">
            <v>Actuals</v>
          </cell>
          <cell r="J2970" t="str">
            <v>4th Quarter</v>
          </cell>
        </row>
        <row r="2971">
          <cell r="A2971">
            <v>28</v>
          </cell>
          <cell r="B2971">
            <v>73</v>
          </cell>
          <cell r="C2971" t="str">
            <v>NON-GF</v>
          </cell>
          <cell r="D2971" t="str">
            <v>1142</v>
          </cell>
          <cell r="E2971" t="str">
            <v>0118</v>
          </cell>
          <cell r="F2971" t="str">
            <v>0118.9786</v>
          </cell>
          <cell r="G2971">
            <v>3599148.96</v>
          </cell>
          <cell r="H2971" t="str">
            <v>4th Q Actuals</v>
          </cell>
          <cell r="I2971" t="str">
            <v>Actuals</v>
          </cell>
          <cell r="J2971" t="str">
            <v>4th Quarter</v>
          </cell>
        </row>
        <row r="2972">
          <cell r="A2972">
            <v>29</v>
          </cell>
          <cell r="B2972">
            <v>18</v>
          </cell>
          <cell r="C2972" t="str">
            <v>GF</v>
          </cell>
          <cell r="D2972" t="str">
            <v>0010</v>
          </cell>
          <cell r="E2972" t="str">
            <v>0120</v>
          </cell>
          <cell r="F2972" t="str">
            <v>0120</v>
          </cell>
          <cell r="G2972">
            <v>0</v>
          </cell>
          <cell r="H2972" t="str">
            <v>4th Q Actuals</v>
          </cell>
          <cell r="I2972" t="str">
            <v>Actuals</v>
          </cell>
          <cell r="J2972" t="str">
            <v>4th Quarter</v>
          </cell>
        </row>
        <row r="2973">
          <cell r="A2973">
            <v>30</v>
          </cell>
          <cell r="B2973">
            <v>134</v>
          </cell>
          <cell r="C2973" t="str">
            <v>NON-GF</v>
          </cell>
          <cell r="D2973" t="str">
            <v>5441</v>
          </cell>
          <cell r="E2973" t="str">
            <v>0137</v>
          </cell>
          <cell r="F2973" t="str">
            <v>0137</v>
          </cell>
          <cell r="G2973">
            <v>0</v>
          </cell>
          <cell r="H2973" t="str">
            <v>4th Q Actuals</v>
          </cell>
          <cell r="I2973" t="str">
            <v>Actuals</v>
          </cell>
          <cell r="J2973" t="str">
            <v>4th Quarter</v>
          </cell>
        </row>
        <row r="2974">
          <cell r="A2974">
            <v>31</v>
          </cell>
          <cell r="B2974">
            <v>107</v>
          </cell>
          <cell r="C2974" t="str">
            <v>NON-GF</v>
          </cell>
          <cell r="D2974" t="str">
            <v>5450</v>
          </cell>
          <cell r="E2974" t="str">
            <v>0138</v>
          </cell>
          <cell r="F2974" t="str">
            <v>0138.6800M</v>
          </cell>
          <cell r="G2974">
            <v>3590790.39</v>
          </cell>
          <cell r="H2974" t="str">
            <v>4th Q Actuals</v>
          </cell>
          <cell r="I2974" t="str">
            <v>Actuals</v>
          </cell>
          <cell r="J2974" t="str">
            <v>4th Quarter</v>
          </cell>
        </row>
        <row r="2975">
          <cell r="A2975">
            <v>32</v>
          </cell>
          <cell r="B2975">
            <v>107</v>
          </cell>
          <cell r="C2975" t="str">
            <v>NON-GF</v>
          </cell>
          <cell r="D2975" t="str">
            <v>5450</v>
          </cell>
          <cell r="E2975" t="str">
            <v>0138</v>
          </cell>
          <cell r="F2975" t="str">
            <v>0138.6810M</v>
          </cell>
          <cell r="G2975">
            <v>5083807.41</v>
          </cell>
          <cell r="H2975" t="str">
            <v>4th Q Actuals</v>
          </cell>
          <cell r="I2975" t="str">
            <v>Actuals</v>
          </cell>
          <cell r="J2975" t="str">
            <v>4th Quarter</v>
          </cell>
        </row>
        <row r="2976">
          <cell r="A2976">
            <v>33</v>
          </cell>
          <cell r="B2976">
            <v>107</v>
          </cell>
          <cell r="C2976" t="str">
            <v>NON-GF</v>
          </cell>
          <cell r="D2976" t="str">
            <v>5450</v>
          </cell>
          <cell r="E2976" t="str">
            <v>0138</v>
          </cell>
          <cell r="F2976" t="str">
            <v>0138.6820M</v>
          </cell>
          <cell r="G2976">
            <v>5347126.62</v>
          </cell>
          <cell r="H2976" t="str">
            <v>4th Q Actuals</v>
          </cell>
          <cell r="I2976" t="str">
            <v>Actuals</v>
          </cell>
          <cell r="J2976" t="str">
            <v>4th Quarter</v>
          </cell>
        </row>
        <row r="2977">
          <cell r="A2977">
            <v>34</v>
          </cell>
          <cell r="B2977">
            <v>107</v>
          </cell>
          <cell r="C2977" t="str">
            <v>NON-GF</v>
          </cell>
          <cell r="D2977" t="str">
            <v>5450</v>
          </cell>
          <cell r="E2977" t="str">
            <v>0138</v>
          </cell>
          <cell r="F2977" t="str">
            <v>0138.6830M</v>
          </cell>
          <cell r="G2977">
            <v>4099632.57</v>
          </cell>
          <cell r="H2977" t="str">
            <v>4th Q Actuals</v>
          </cell>
          <cell r="I2977" t="str">
            <v>Actuals</v>
          </cell>
          <cell r="J2977" t="str">
            <v>4th Quarter</v>
          </cell>
        </row>
        <row r="2978">
          <cell r="A2978">
            <v>35</v>
          </cell>
          <cell r="B2978">
            <v>107</v>
          </cell>
          <cell r="C2978" t="str">
            <v>NON-GF</v>
          </cell>
          <cell r="D2978" t="str">
            <v>5450</v>
          </cell>
          <cell r="E2978" t="str">
            <v>0138</v>
          </cell>
          <cell r="F2978" t="str">
            <v>0138.6850M</v>
          </cell>
          <cell r="G2978">
            <v>4256667.36</v>
          </cell>
          <cell r="H2978" t="str">
            <v>4th Q Actuals</v>
          </cell>
          <cell r="I2978" t="str">
            <v>Actuals</v>
          </cell>
          <cell r="J2978" t="str">
            <v>4th Quarter</v>
          </cell>
        </row>
        <row r="2979">
          <cell r="A2979">
            <v>36</v>
          </cell>
          <cell r="B2979">
            <v>19</v>
          </cell>
          <cell r="C2979" t="str">
            <v>GF</v>
          </cell>
          <cell r="D2979" t="str">
            <v>0010</v>
          </cell>
          <cell r="E2979" t="str">
            <v>0140</v>
          </cell>
          <cell r="F2979" t="str">
            <v>0140</v>
          </cell>
          <cell r="G2979">
            <v>3863968.02</v>
          </cell>
          <cell r="H2979" t="str">
            <v>4th Q Actuals</v>
          </cell>
          <cell r="I2979" t="str">
            <v>Actuals</v>
          </cell>
          <cell r="J2979" t="str">
            <v>4th Quarter</v>
          </cell>
        </row>
        <row r="2980">
          <cell r="A2980">
            <v>37</v>
          </cell>
          <cell r="B2980">
            <v>20</v>
          </cell>
          <cell r="C2980" t="str">
            <v>GF</v>
          </cell>
          <cell r="D2980" t="str">
            <v>0010</v>
          </cell>
          <cell r="E2980" t="str">
            <v>0150</v>
          </cell>
          <cell r="F2980" t="str">
            <v>0150</v>
          </cell>
          <cell r="G2980">
            <v>25658001.27</v>
          </cell>
          <cell r="H2980" t="str">
            <v>4th Q Actuals</v>
          </cell>
          <cell r="I2980" t="str">
            <v>Actuals</v>
          </cell>
          <cell r="J2980" t="str">
            <v>4th Quarter</v>
          </cell>
        </row>
        <row r="2981">
          <cell r="A2981">
            <v>38</v>
          </cell>
          <cell r="B2981">
            <v>113</v>
          </cell>
          <cell r="C2981" t="str">
            <v>NON-GF</v>
          </cell>
          <cell r="D2981" t="str">
            <v>5520</v>
          </cell>
          <cell r="E2981" t="str">
            <v>0154</v>
          </cell>
          <cell r="F2981" t="str">
            <v>0154</v>
          </cell>
          <cell r="G2981">
            <v>3551148.81</v>
          </cell>
          <cell r="H2981" t="str">
            <v>4th Q Actuals</v>
          </cell>
          <cell r="I2981" t="str">
            <v>Actuals</v>
          </cell>
          <cell r="J2981" t="str">
            <v>4th Quarter</v>
          </cell>
        </row>
        <row r="2982">
          <cell r="A2982">
            <v>39</v>
          </cell>
          <cell r="B2982">
            <v>21</v>
          </cell>
          <cell r="C2982" t="str">
            <v>GF</v>
          </cell>
          <cell r="D2982" t="str">
            <v>0010</v>
          </cell>
          <cell r="E2982" t="str">
            <v>0180</v>
          </cell>
          <cell r="F2982" t="str">
            <v>0180</v>
          </cell>
          <cell r="G2982">
            <v>10002297.69</v>
          </cell>
          <cell r="H2982" t="str">
            <v>4th Q Actuals</v>
          </cell>
          <cell r="I2982" t="str">
            <v>Actuals</v>
          </cell>
          <cell r="J2982" t="str">
            <v>4th Quarter</v>
          </cell>
        </row>
        <row r="2983">
          <cell r="A2983">
            <v>40</v>
          </cell>
          <cell r="B2983">
            <v>22</v>
          </cell>
          <cell r="C2983" t="str">
            <v>GF</v>
          </cell>
          <cell r="D2983" t="str">
            <v>0010</v>
          </cell>
          <cell r="E2983" t="str">
            <v>0200</v>
          </cell>
          <cell r="F2983" t="str">
            <v>0200.1938</v>
          </cell>
          <cell r="G2983">
            <v>33566429.16</v>
          </cell>
          <cell r="H2983" t="str">
            <v>4th Q Actuals</v>
          </cell>
          <cell r="I2983" t="str">
            <v>Actuals</v>
          </cell>
          <cell r="J2983" t="str">
            <v>4th Quarter</v>
          </cell>
        </row>
        <row r="2984">
          <cell r="A2984">
            <v>41</v>
          </cell>
          <cell r="B2984">
            <v>22</v>
          </cell>
          <cell r="C2984" t="str">
            <v>GF</v>
          </cell>
          <cell r="D2984" t="str">
            <v>0010</v>
          </cell>
          <cell r="E2984" t="str">
            <v>0200</v>
          </cell>
          <cell r="F2984" t="str">
            <v>0200.1943</v>
          </cell>
          <cell r="G2984">
            <v>34899684.93</v>
          </cell>
          <cell r="H2984" t="str">
            <v>4th Q Actuals</v>
          </cell>
          <cell r="I2984" t="str">
            <v>Actuals</v>
          </cell>
          <cell r="J2984" t="str">
            <v>4th Quarter</v>
          </cell>
        </row>
        <row r="2985">
          <cell r="A2985">
            <v>42</v>
          </cell>
          <cell r="B2985">
            <v>22</v>
          </cell>
          <cell r="C2985" t="str">
            <v>GF</v>
          </cell>
          <cell r="D2985" t="str">
            <v>0010</v>
          </cell>
          <cell r="E2985" t="str">
            <v>0200</v>
          </cell>
          <cell r="F2985" t="str">
            <v>0200.1954</v>
          </cell>
          <cell r="G2985">
            <v>26506734.21</v>
          </cell>
          <cell r="H2985" t="str">
            <v>4th Q Actuals</v>
          </cell>
          <cell r="I2985" t="str">
            <v>Actuals</v>
          </cell>
          <cell r="J2985" t="str">
            <v>4th Quarter</v>
          </cell>
        </row>
        <row r="2986">
          <cell r="A2986">
            <v>43</v>
          </cell>
          <cell r="B2986">
            <v>22</v>
          </cell>
          <cell r="C2986" t="str">
            <v>GF</v>
          </cell>
          <cell r="D2986" t="str">
            <v>0010</v>
          </cell>
          <cell r="E2986" t="str">
            <v>0200</v>
          </cell>
          <cell r="F2986" t="str">
            <v>0200.8331</v>
          </cell>
          <cell r="G2986">
            <v>13901684.94</v>
          </cell>
          <cell r="H2986" t="str">
            <v>4th Q Actuals</v>
          </cell>
          <cell r="I2986" t="str">
            <v>Actuals</v>
          </cell>
          <cell r="J2986" t="str">
            <v>4th Quarter</v>
          </cell>
        </row>
        <row r="2987">
          <cell r="A2987">
            <v>44</v>
          </cell>
          <cell r="B2987">
            <v>22</v>
          </cell>
          <cell r="C2987" t="str">
            <v>GF</v>
          </cell>
          <cell r="D2987" t="str">
            <v>0010</v>
          </cell>
          <cell r="E2987" t="str">
            <v>0200</v>
          </cell>
          <cell r="F2987" t="str">
            <v>0200.8340</v>
          </cell>
          <cell r="G2987">
            <v>2117706.03</v>
          </cell>
          <cell r="H2987" t="str">
            <v>4th Q Actuals</v>
          </cell>
          <cell r="I2987" t="str">
            <v>Actuals</v>
          </cell>
          <cell r="J2987" t="str">
            <v>4th Quarter</v>
          </cell>
        </row>
        <row r="2988">
          <cell r="A2988">
            <v>45</v>
          </cell>
          <cell r="B2988">
            <v>22</v>
          </cell>
          <cell r="C2988" t="str">
            <v>GF</v>
          </cell>
          <cell r="D2988" t="str">
            <v>0010</v>
          </cell>
          <cell r="E2988" t="str">
            <v>0200</v>
          </cell>
          <cell r="F2988" t="str">
            <v>0200.8341</v>
          </cell>
          <cell r="G2988">
            <v>4784088.87</v>
          </cell>
          <cell r="H2988" t="str">
            <v>4th Q Actuals</v>
          </cell>
          <cell r="I2988" t="str">
            <v>Actuals</v>
          </cell>
          <cell r="J2988" t="str">
            <v>4th Quarter</v>
          </cell>
        </row>
        <row r="2989">
          <cell r="A2989">
            <v>46</v>
          </cell>
          <cell r="B2989">
            <v>22</v>
          </cell>
          <cell r="C2989" t="str">
            <v>GF</v>
          </cell>
          <cell r="D2989" t="str">
            <v>0010</v>
          </cell>
          <cell r="E2989" t="str">
            <v>0200</v>
          </cell>
          <cell r="F2989" t="str">
            <v>0200.8342</v>
          </cell>
          <cell r="G2989">
            <v>7983294.66</v>
          </cell>
          <cell r="H2989" t="str">
            <v>4th Q Actuals</v>
          </cell>
          <cell r="I2989" t="str">
            <v>Actuals</v>
          </cell>
          <cell r="J2989" t="str">
            <v>4th Quarter</v>
          </cell>
        </row>
        <row r="2990">
          <cell r="A2990">
            <v>47</v>
          </cell>
          <cell r="B2990">
            <v>22</v>
          </cell>
          <cell r="C2990" t="str">
            <v>GF</v>
          </cell>
          <cell r="D2990" t="str">
            <v>0010</v>
          </cell>
          <cell r="E2990" t="str">
            <v>0200</v>
          </cell>
          <cell r="F2990" t="str">
            <v>0200.8350</v>
          </cell>
          <cell r="G2990">
            <v>6922549.26</v>
          </cell>
          <cell r="H2990" t="str">
            <v>4th Q Actuals</v>
          </cell>
          <cell r="I2990" t="str">
            <v>Actuals</v>
          </cell>
          <cell r="J2990" t="str">
            <v>4th Quarter</v>
          </cell>
        </row>
        <row r="2991">
          <cell r="A2991">
            <v>48</v>
          </cell>
          <cell r="B2991">
            <v>22</v>
          </cell>
          <cell r="C2991" t="str">
            <v>GF</v>
          </cell>
          <cell r="D2991" t="str">
            <v>0010</v>
          </cell>
          <cell r="E2991" t="str">
            <v>0200</v>
          </cell>
          <cell r="F2991" t="str">
            <v>0200.8360</v>
          </cell>
          <cell r="G2991">
            <v>852562.26</v>
          </cell>
          <cell r="H2991" t="str">
            <v>4th Q Actuals</v>
          </cell>
          <cell r="I2991" t="str">
            <v>Actuals</v>
          </cell>
          <cell r="J2991" t="str">
            <v>4th Quarter</v>
          </cell>
        </row>
        <row r="2992">
          <cell r="A2992">
            <v>49</v>
          </cell>
          <cell r="B2992">
            <v>23</v>
          </cell>
          <cell r="C2992" t="str">
            <v>GF</v>
          </cell>
          <cell r="D2992" t="str">
            <v>0010</v>
          </cell>
          <cell r="E2992" t="str">
            <v>0205</v>
          </cell>
          <cell r="F2992" t="str">
            <v>0205</v>
          </cell>
          <cell r="G2992">
            <v>19347721.47</v>
          </cell>
          <cell r="H2992" t="str">
            <v>4th Q Actuals</v>
          </cell>
          <cell r="I2992" t="str">
            <v>Actuals</v>
          </cell>
          <cell r="J2992" t="str">
            <v>4th Quarter</v>
          </cell>
        </row>
        <row r="2993">
          <cell r="A2993">
            <v>50</v>
          </cell>
          <cell r="B2993">
            <v>78</v>
          </cell>
          <cell r="C2993" t="str">
            <v>NON-GF</v>
          </cell>
          <cell r="D2993" t="str">
            <v>1220</v>
          </cell>
          <cell r="E2993" t="str">
            <v>0208</v>
          </cell>
          <cell r="F2993" t="str">
            <v>0208</v>
          </cell>
          <cell r="G2993">
            <v>2860079.31</v>
          </cell>
          <cell r="H2993" t="str">
            <v>4th Q Actuals</v>
          </cell>
          <cell r="I2993" t="str">
            <v>Actuals</v>
          </cell>
          <cell r="J2993" t="str">
            <v>4th Quarter</v>
          </cell>
        </row>
        <row r="2994">
          <cell r="A2994">
            <v>51</v>
          </cell>
          <cell r="B2994">
            <v>103</v>
          </cell>
          <cell r="C2994" t="str">
            <v>NON-GF</v>
          </cell>
          <cell r="D2994" t="str">
            <v>4501</v>
          </cell>
          <cell r="E2994" t="str">
            <v>0213</v>
          </cell>
          <cell r="F2994" t="str">
            <v>0213</v>
          </cell>
          <cell r="G2994">
            <v>11770937.64</v>
          </cell>
          <cell r="H2994" t="str">
            <v>4th Q Actuals</v>
          </cell>
          <cell r="I2994" t="str">
            <v>Actuals</v>
          </cell>
          <cell r="J2994" t="str">
            <v>4th Quarter</v>
          </cell>
        </row>
        <row r="2995">
          <cell r="A2995">
            <v>52</v>
          </cell>
          <cell r="B2995">
            <v>74</v>
          </cell>
          <cell r="C2995" t="str">
            <v>NON-GF</v>
          </cell>
          <cell r="D2995" t="str">
            <v>1170</v>
          </cell>
          <cell r="E2995" t="str">
            <v>0301</v>
          </cell>
          <cell r="F2995" t="str">
            <v>0301</v>
          </cell>
          <cell r="G2995">
            <v>862651.35</v>
          </cell>
          <cell r="H2995" t="str">
            <v>4th Q Actuals</v>
          </cell>
          <cell r="I2995" t="str">
            <v>Actuals</v>
          </cell>
          <cell r="J2995" t="str">
            <v>4th Quarter</v>
          </cell>
        </row>
        <row r="2996">
          <cell r="A2996">
            <v>53</v>
          </cell>
          <cell r="B2996">
            <v>84</v>
          </cell>
          <cell r="C2996" t="str">
            <v>NON-GF</v>
          </cell>
          <cell r="D2996" t="str">
            <v>1340</v>
          </cell>
          <cell r="E2996" t="str">
            <v>0325</v>
          </cell>
          <cell r="F2996" t="str">
            <v>0325.3400</v>
          </cell>
          <cell r="G2996">
            <v>7400585.61</v>
          </cell>
          <cell r="H2996" t="str">
            <v>4th Q Actuals</v>
          </cell>
          <cell r="I2996" t="str">
            <v>Actuals</v>
          </cell>
          <cell r="J2996" t="str">
            <v>4th Quarter</v>
          </cell>
        </row>
        <row r="2997">
          <cell r="A2997">
            <v>54</v>
          </cell>
          <cell r="B2997">
            <v>84</v>
          </cell>
          <cell r="C2997" t="str">
            <v>NON-GF</v>
          </cell>
          <cell r="D2997" t="str">
            <v>1340</v>
          </cell>
          <cell r="E2997" t="str">
            <v>0325</v>
          </cell>
          <cell r="F2997" t="str">
            <v>0325.3408</v>
          </cell>
          <cell r="G2997">
            <v>7306698.96</v>
          </cell>
          <cell r="H2997" t="str">
            <v>4th Q Actuals</v>
          </cell>
          <cell r="I2997" t="str">
            <v>Actuals</v>
          </cell>
          <cell r="J2997" t="str">
            <v>4th Quarter</v>
          </cell>
        </row>
        <row r="2998">
          <cell r="A2998">
            <v>55</v>
          </cell>
          <cell r="B2998">
            <v>84</v>
          </cell>
          <cell r="C2998" t="str">
            <v>NON-GF</v>
          </cell>
          <cell r="D2998" t="str">
            <v>1340</v>
          </cell>
          <cell r="E2998" t="str">
            <v>0325</v>
          </cell>
          <cell r="F2998" t="str">
            <v>0325.3424</v>
          </cell>
          <cell r="G2998">
            <v>22806.63</v>
          </cell>
          <cell r="H2998" t="str">
            <v>4th Q Actuals</v>
          </cell>
          <cell r="I2998" t="str">
            <v>Actuals</v>
          </cell>
          <cell r="J2998" t="str">
            <v>4th Quarter</v>
          </cell>
        </row>
        <row r="2999">
          <cell r="A2999">
            <v>56</v>
          </cell>
          <cell r="B2999">
            <v>84</v>
          </cell>
          <cell r="C2999" t="str">
            <v>NON-GF</v>
          </cell>
          <cell r="D2999" t="str">
            <v>1340</v>
          </cell>
          <cell r="E2999" t="str">
            <v>0325</v>
          </cell>
          <cell r="F2999" t="str">
            <v>0325.3427</v>
          </cell>
          <cell r="G2999">
            <v>6082302.6</v>
          </cell>
          <cell r="H2999" t="str">
            <v>4th Q Actuals</v>
          </cell>
          <cell r="I2999" t="str">
            <v>Actuals</v>
          </cell>
          <cell r="J2999" t="str">
            <v>4th Quarter</v>
          </cell>
        </row>
        <row r="3000">
          <cell r="A3000">
            <v>57</v>
          </cell>
          <cell r="B3000">
            <v>84</v>
          </cell>
          <cell r="C3000" t="str">
            <v>NON-GF</v>
          </cell>
          <cell r="D3000" t="str">
            <v>1340</v>
          </cell>
          <cell r="E3000" t="str">
            <v>0325</v>
          </cell>
          <cell r="F3000" t="str">
            <v>0325.3450</v>
          </cell>
          <cell r="G3000">
            <v>6659631.99</v>
          </cell>
          <cell r="H3000" t="str">
            <v>4th Q Actuals</v>
          </cell>
          <cell r="I3000" t="str">
            <v>Actuals</v>
          </cell>
          <cell r="J3000" t="str">
            <v>4th Quarter</v>
          </cell>
        </row>
        <row r="3001">
          <cell r="A3001">
            <v>58</v>
          </cell>
          <cell r="B3001">
            <v>100</v>
          </cell>
          <cell r="C3001" t="str">
            <v>NON-GF</v>
          </cell>
          <cell r="D3001" t="str">
            <v>2460</v>
          </cell>
          <cell r="E3001" t="str">
            <v>0350</v>
          </cell>
          <cell r="F3001" t="str">
            <v>0350.9650</v>
          </cell>
          <cell r="G3001">
            <v>4546278</v>
          </cell>
          <cell r="H3001" t="str">
            <v>4th Q Actuals</v>
          </cell>
          <cell r="I3001" t="str">
            <v>Actuals</v>
          </cell>
          <cell r="J3001" t="str">
            <v>4th Quarter</v>
          </cell>
        </row>
        <row r="3002">
          <cell r="A3002">
            <v>59</v>
          </cell>
          <cell r="B3002">
            <v>100</v>
          </cell>
          <cell r="C3002" t="str">
            <v>NON-GF</v>
          </cell>
          <cell r="D3002" t="str">
            <v>2460</v>
          </cell>
          <cell r="E3002" t="str">
            <v>0350</v>
          </cell>
          <cell r="F3002" t="str">
            <v>0350.9653</v>
          </cell>
          <cell r="G3002">
            <v>9849815.91</v>
          </cell>
          <cell r="H3002" t="str">
            <v>4th Q Actuals</v>
          </cell>
          <cell r="I3002" t="str">
            <v>Actuals</v>
          </cell>
          <cell r="J3002" t="str">
            <v>4th Quarter</v>
          </cell>
        </row>
        <row r="3003">
          <cell r="A3003">
            <v>60</v>
          </cell>
          <cell r="B3003">
            <v>100</v>
          </cell>
          <cell r="C3003" t="str">
            <v>NON-GF</v>
          </cell>
          <cell r="D3003" t="str">
            <v>2460</v>
          </cell>
          <cell r="E3003" t="str">
            <v>0350</v>
          </cell>
          <cell r="F3003" t="str">
            <v>0350.9656</v>
          </cell>
          <cell r="G3003">
            <v>609198.48</v>
          </cell>
          <cell r="H3003" t="str">
            <v>4th Q Actuals</v>
          </cell>
          <cell r="I3003" t="str">
            <v>Actuals</v>
          </cell>
          <cell r="J3003" t="str">
            <v>4th Quarter</v>
          </cell>
        </row>
        <row r="3004">
          <cell r="A3004">
            <v>61</v>
          </cell>
          <cell r="B3004">
            <v>82</v>
          </cell>
          <cell r="C3004" t="str">
            <v>NON-GF</v>
          </cell>
          <cell r="D3004" t="str">
            <v>1290</v>
          </cell>
          <cell r="E3004" t="str">
            <v>0355</v>
          </cell>
          <cell r="F3004" t="str">
            <v>0355</v>
          </cell>
          <cell r="G3004">
            <v>556956.18</v>
          </cell>
          <cell r="H3004" t="str">
            <v>4th Q Actuals</v>
          </cell>
          <cell r="I3004" t="str">
            <v>Actuals</v>
          </cell>
          <cell r="J3004" t="str">
            <v>4th Quarter</v>
          </cell>
        </row>
        <row r="3005">
          <cell r="A3005">
            <v>62</v>
          </cell>
          <cell r="B3005">
            <v>101</v>
          </cell>
          <cell r="C3005" t="str">
            <v>NON-GF</v>
          </cell>
          <cell r="D3005" t="str">
            <v>4040</v>
          </cell>
          <cell r="E3005" t="str">
            <v>0381</v>
          </cell>
          <cell r="F3005" t="str">
            <v>0381.3115</v>
          </cell>
          <cell r="G3005">
            <v>1358184.96</v>
          </cell>
          <cell r="H3005" t="str">
            <v>4th Q Actuals</v>
          </cell>
          <cell r="I3005" t="str">
            <v>Actuals</v>
          </cell>
          <cell r="J3005" t="str">
            <v>4th Quarter</v>
          </cell>
        </row>
        <row r="3006">
          <cell r="A3006">
            <v>63</v>
          </cell>
          <cell r="B3006">
            <v>101</v>
          </cell>
          <cell r="C3006" t="str">
            <v>NON-GF</v>
          </cell>
          <cell r="D3006" t="str">
            <v>4040</v>
          </cell>
          <cell r="E3006" t="str">
            <v>0381</v>
          </cell>
          <cell r="F3006" t="str">
            <v>0381.3124</v>
          </cell>
          <cell r="G3006">
            <v>4162950.99</v>
          </cell>
          <cell r="H3006" t="str">
            <v>4th Q Actuals</v>
          </cell>
          <cell r="I3006" t="str">
            <v>Actuals</v>
          </cell>
          <cell r="J3006" t="str">
            <v>4th Quarter</v>
          </cell>
        </row>
        <row r="3007">
          <cell r="A3007">
            <v>64</v>
          </cell>
          <cell r="B3007">
            <v>101</v>
          </cell>
          <cell r="C3007" t="str">
            <v>NON-GF</v>
          </cell>
          <cell r="D3007" t="str">
            <v>4040</v>
          </cell>
          <cell r="E3007" t="str">
            <v>0381</v>
          </cell>
          <cell r="F3007" t="str">
            <v>0381.7070</v>
          </cell>
          <cell r="G3007">
            <v>1710538.83</v>
          </cell>
          <cell r="H3007" t="str">
            <v>4th Q Actuals</v>
          </cell>
          <cell r="I3007" t="str">
            <v>Actuals</v>
          </cell>
          <cell r="J3007" t="str">
            <v>4th Quarter</v>
          </cell>
        </row>
        <row r="3008">
          <cell r="A3008">
            <v>65</v>
          </cell>
          <cell r="B3008">
            <v>83</v>
          </cell>
          <cell r="C3008" t="str">
            <v>NON-GF</v>
          </cell>
          <cell r="D3008" t="str">
            <v>1311</v>
          </cell>
          <cell r="E3008" t="str">
            <v>0384</v>
          </cell>
          <cell r="F3008" t="str">
            <v>0384</v>
          </cell>
          <cell r="G3008">
            <v>1302635.07</v>
          </cell>
          <cell r="H3008" t="str">
            <v>4th Q Actuals</v>
          </cell>
          <cell r="I3008" t="str">
            <v>Actuals</v>
          </cell>
          <cell r="J3008" t="str">
            <v>4th Quarter</v>
          </cell>
        </row>
        <row r="3009">
          <cell r="A3009">
            <v>66</v>
          </cell>
          <cell r="B3009">
            <v>24</v>
          </cell>
          <cell r="C3009" t="str">
            <v>GF</v>
          </cell>
          <cell r="D3009" t="str">
            <v>0010</v>
          </cell>
          <cell r="E3009" t="str">
            <v>0401</v>
          </cell>
          <cell r="F3009" t="str">
            <v>0401</v>
          </cell>
          <cell r="G3009">
            <v>1970448.48</v>
          </cell>
          <cell r="H3009" t="str">
            <v>4th Q Actuals</v>
          </cell>
          <cell r="I3009" t="str">
            <v>Actuals</v>
          </cell>
          <cell r="J3009" t="str">
            <v>4th Quarter</v>
          </cell>
        </row>
        <row r="3010">
          <cell r="A3010">
            <v>67</v>
          </cell>
          <cell r="B3010">
            <v>25</v>
          </cell>
          <cell r="C3010" t="str">
            <v>GF</v>
          </cell>
          <cell r="D3010" t="str">
            <v>0010</v>
          </cell>
          <cell r="E3010" t="str">
            <v>0417</v>
          </cell>
          <cell r="F3010" t="str">
            <v>0417.9500</v>
          </cell>
          <cell r="G3010">
            <v>840228.84</v>
          </cell>
          <cell r="H3010" t="str">
            <v>4th Q Actuals</v>
          </cell>
          <cell r="I3010" t="str">
            <v>Actuals</v>
          </cell>
          <cell r="J3010" t="str">
            <v>4th Quarter</v>
          </cell>
        </row>
        <row r="3011">
          <cell r="A3011">
            <v>68</v>
          </cell>
          <cell r="B3011">
            <v>25</v>
          </cell>
          <cell r="C3011" t="str">
            <v>GF</v>
          </cell>
          <cell r="D3011" t="str">
            <v>0010</v>
          </cell>
          <cell r="E3011" t="str">
            <v>0417</v>
          </cell>
          <cell r="F3011" t="str">
            <v>0417.9501</v>
          </cell>
          <cell r="G3011">
            <v>3033238.23</v>
          </cell>
          <cell r="H3011" t="str">
            <v>4th Q Actuals</v>
          </cell>
          <cell r="I3011" t="str">
            <v>Actuals</v>
          </cell>
          <cell r="J3011" t="str">
            <v>4th Quarter</v>
          </cell>
        </row>
        <row r="3012">
          <cell r="A3012">
            <v>69</v>
          </cell>
          <cell r="B3012">
            <v>26</v>
          </cell>
          <cell r="C3012" t="str">
            <v>GF</v>
          </cell>
          <cell r="D3012" t="str">
            <v>0010</v>
          </cell>
          <cell r="E3012" t="str">
            <v>0420</v>
          </cell>
          <cell r="F3012" t="str">
            <v>0420.3012M</v>
          </cell>
          <cell r="G3012">
            <v>5228878.05</v>
          </cell>
          <cell r="H3012" t="str">
            <v>4th Q Actuals</v>
          </cell>
          <cell r="I3012" t="str">
            <v>Actuals</v>
          </cell>
          <cell r="J3012" t="str">
            <v>4th Quarter</v>
          </cell>
        </row>
        <row r="3013">
          <cell r="A3013">
            <v>70</v>
          </cell>
          <cell r="B3013">
            <v>26</v>
          </cell>
          <cell r="C3013" t="str">
            <v>GF</v>
          </cell>
          <cell r="D3013" t="str">
            <v>0010</v>
          </cell>
          <cell r="E3013" t="str">
            <v>0420</v>
          </cell>
          <cell r="F3013" t="str">
            <v>0420.3013M</v>
          </cell>
          <cell r="G3013">
            <v>8187486.12</v>
          </cell>
          <cell r="H3013" t="str">
            <v>4th Q Actuals</v>
          </cell>
          <cell r="I3013" t="str">
            <v>Actuals</v>
          </cell>
          <cell r="J3013" t="str">
            <v>4th Quarter</v>
          </cell>
        </row>
        <row r="3014">
          <cell r="A3014">
            <v>71</v>
          </cell>
          <cell r="B3014">
            <v>111</v>
          </cell>
          <cell r="C3014" t="str">
            <v>NON-GF</v>
          </cell>
          <cell r="D3014" t="str">
            <v>5500</v>
          </cell>
          <cell r="E3014" t="str">
            <v>0429</v>
          </cell>
          <cell r="F3014" t="str">
            <v>0429.3048M</v>
          </cell>
          <cell r="G3014">
            <v>211144912.10999998</v>
          </cell>
          <cell r="H3014" t="str">
            <v>4th Q Actuals</v>
          </cell>
          <cell r="I3014" t="str">
            <v>Actuals</v>
          </cell>
          <cell r="J3014" t="str">
            <v>4th Quarter</v>
          </cell>
        </row>
        <row r="3015">
          <cell r="A3015">
            <v>72</v>
          </cell>
          <cell r="B3015">
            <v>111</v>
          </cell>
          <cell r="C3015" t="str">
            <v>NON-GF</v>
          </cell>
          <cell r="D3015" t="str">
            <v>5500</v>
          </cell>
          <cell r="E3015" t="str">
            <v>0429</v>
          </cell>
          <cell r="F3015" t="str">
            <v>0429.3049M</v>
          </cell>
          <cell r="G3015">
            <v>24321967.56</v>
          </cell>
          <cell r="H3015" t="str">
            <v>4th Q Actuals</v>
          </cell>
          <cell r="I3015" t="str">
            <v>Actuals</v>
          </cell>
          <cell r="J3015" t="str">
            <v>4th Quarter</v>
          </cell>
        </row>
        <row r="3016">
          <cell r="A3016">
            <v>73</v>
          </cell>
          <cell r="B3016">
            <v>60</v>
          </cell>
          <cell r="C3016" t="str">
            <v>NON-GF</v>
          </cell>
          <cell r="D3016" t="str">
            <v>1110</v>
          </cell>
          <cell r="E3016" t="str">
            <v>0431</v>
          </cell>
          <cell r="F3016" t="str">
            <v>0431</v>
          </cell>
          <cell r="G3016">
            <v>27224996.04</v>
          </cell>
          <cell r="H3016" t="str">
            <v>4th Q Actuals</v>
          </cell>
          <cell r="I3016" t="str">
            <v>Actuals</v>
          </cell>
          <cell r="J3016" t="str">
            <v>4th Quarter</v>
          </cell>
        </row>
        <row r="3017">
          <cell r="A3017">
            <v>74</v>
          </cell>
          <cell r="B3017">
            <v>114</v>
          </cell>
          <cell r="C3017" t="str">
            <v>NON-GF</v>
          </cell>
          <cell r="D3017" t="str">
            <v>5531</v>
          </cell>
          <cell r="E3017" t="str">
            <v>0432</v>
          </cell>
          <cell r="F3017" t="str">
            <v>0432</v>
          </cell>
          <cell r="G3017">
            <v>2567646.18</v>
          </cell>
          <cell r="H3017" t="str">
            <v>4th Q Actuals</v>
          </cell>
          <cell r="I3017" t="str">
            <v>Actuals</v>
          </cell>
          <cell r="J3017" t="str">
            <v>4th Quarter</v>
          </cell>
        </row>
        <row r="3018">
          <cell r="A3018">
            <v>75</v>
          </cell>
          <cell r="B3018">
            <v>115</v>
          </cell>
          <cell r="C3018" t="str">
            <v>NON-GF</v>
          </cell>
          <cell r="D3018" t="str">
            <v>5532</v>
          </cell>
          <cell r="E3018" t="str">
            <v>0433</v>
          </cell>
          <cell r="F3018" t="str">
            <v>0433</v>
          </cell>
          <cell r="G3018">
            <v>326344.59</v>
          </cell>
          <cell r="H3018" t="str">
            <v>4th Q Actuals</v>
          </cell>
          <cell r="I3018" t="str">
            <v>Actuals</v>
          </cell>
          <cell r="J3018" t="str">
            <v>4th Quarter</v>
          </cell>
        </row>
        <row r="3019">
          <cell r="A3019">
            <v>76</v>
          </cell>
          <cell r="B3019">
            <v>27</v>
          </cell>
          <cell r="C3019" t="str">
            <v>GF</v>
          </cell>
          <cell r="D3019" t="str">
            <v>0010</v>
          </cell>
          <cell r="E3019" t="str">
            <v>0437</v>
          </cell>
          <cell r="F3019" t="str">
            <v>0437</v>
          </cell>
          <cell r="G3019">
            <v>3630669.57</v>
          </cell>
          <cell r="H3019" t="str">
            <v>4th Q Actuals</v>
          </cell>
          <cell r="I3019" t="str">
            <v>Actuals</v>
          </cell>
          <cell r="J3019" t="str">
            <v>4th Quarter</v>
          </cell>
        </row>
        <row r="3020">
          <cell r="A3020">
            <v>77</v>
          </cell>
          <cell r="B3020">
            <v>28</v>
          </cell>
          <cell r="C3020" t="str">
            <v>GF</v>
          </cell>
          <cell r="D3020" t="str">
            <v>0010</v>
          </cell>
          <cell r="E3020" t="str">
            <v>0440</v>
          </cell>
          <cell r="F3020" t="str">
            <v>0440</v>
          </cell>
          <cell r="G3020">
            <v>2475586.08</v>
          </cell>
          <cell r="H3020" t="str">
            <v>4th Q Actuals</v>
          </cell>
          <cell r="I3020" t="str">
            <v>Actuals</v>
          </cell>
          <cell r="J3020" t="str">
            <v>4th Quarter</v>
          </cell>
        </row>
        <row r="3021">
          <cell r="A3021">
            <v>78</v>
          </cell>
          <cell r="B3021">
            <v>29</v>
          </cell>
          <cell r="C3021" t="str">
            <v>GF</v>
          </cell>
          <cell r="D3021" t="str">
            <v>0010</v>
          </cell>
          <cell r="E3021" t="str">
            <v>0450</v>
          </cell>
          <cell r="F3021" t="str">
            <v>0450</v>
          </cell>
          <cell r="G3021">
            <v>159903333.81</v>
          </cell>
          <cell r="H3021" t="str">
            <v>4th Q Actuals</v>
          </cell>
          <cell r="I3021" t="str">
            <v>Actuals</v>
          </cell>
          <cell r="J3021" t="str">
            <v>4th Quarter</v>
          </cell>
        </row>
        <row r="3022">
          <cell r="A3022">
            <v>79</v>
          </cell>
          <cell r="B3022">
            <v>116</v>
          </cell>
          <cell r="C3022" t="str">
            <v>NON-GF</v>
          </cell>
          <cell r="D3022" t="str">
            <v>8400</v>
          </cell>
          <cell r="E3022" t="str">
            <v>0465</v>
          </cell>
          <cell r="F3022" t="str">
            <v>0465</v>
          </cell>
          <cell r="G3022">
            <v>24526732.23</v>
          </cell>
          <cell r="H3022" t="str">
            <v>4th Q Actuals</v>
          </cell>
          <cell r="I3022" t="str">
            <v>Actuals</v>
          </cell>
          <cell r="J3022" t="str">
            <v>4th Quarter</v>
          </cell>
        </row>
        <row r="3023">
          <cell r="A3023">
            <v>80</v>
          </cell>
          <cell r="B3023">
            <v>117</v>
          </cell>
          <cell r="C3023" t="str">
            <v>NON-GF</v>
          </cell>
          <cell r="D3023" t="str">
            <v>8500</v>
          </cell>
          <cell r="E3023" t="str">
            <v>0466</v>
          </cell>
          <cell r="F3023" t="str">
            <v>0466</v>
          </cell>
          <cell r="G3023">
            <v>5674685.94</v>
          </cell>
          <cell r="H3023" t="str">
            <v>4th Q Actuals</v>
          </cell>
          <cell r="I3023" t="str">
            <v>Actuals</v>
          </cell>
          <cell r="J3023" t="str">
            <v>4th Quarter</v>
          </cell>
        </row>
        <row r="3024">
          <cell r="A3024">
            <v>81</v>
          </cell>
          <cell r="B3024">
            <v>118</v>
          </cell>
          <cell r="C3024" t="str">
            <v>NON-GF</v>
          </cell>
          <cell r="D3024" t="str">
            <v>8510</v>
          </cell>
          <cell r="E3024" t="str">
            <v>0467</v>
          </cell>
          <cell r="F3024" t="str">
            <v>0467</v>
          </cell>
          <cell r="G3024">
            <v>1393353.72</v>
          </cell>
          <cell r="H3024" t="str">
            <v>4th Q Actuals</v>
          </cell>
          <cell r="I3024" t="str">
            <v>Actuals</v>
          </cell>
          <cell r="J3024" t="str">
            <v>4th Quarter</v>
          </cell>
        </row>
        <row r="3025">
          <cell r="A3025">
            <v>82</v>
          </cell>
          <cell r="B3025">
            <v>30</v>
          </cell>
          <cell r="C3025" t="str">
            <v>GF</v>
          </cell>
          <cell r="D3025" t="str">
            <v>0010</v>
          </cell>
          <cell r="E3025" t="str">
            <v>0470</v>
          </cell>
          <cell r="F3025" t="str">
            <v>0470.1437</v>
          </cell>
          <cell r="G3025">
            <v>3364263.54</v>
          </cell>
          <cell r="H3025" t="str">
            <v>4th Q Actuals</v>
          </cell>
          <cell r="I3025" t="str">
            <v>Actuals</v>
          </cell>
          <cell r="J3025" t="str">
            <v>4th Quarter</v>
          </cell>
        </row>
        <row r="3026">
          <cell r="A3026">
            <v>83</v>
          </cell>
          <cell r="B3026">
            <v>30</v>
          </cell>
          <cell r="C3026" t="str">
            <v>GF</v>
          </cell>
          <cell r="D3026" t="str">
            <v>0010</v>
          </cell>
          <cell r="E3026" t="str">
            <v>0470</v>
          </cell>
          <cell r="F3026" t="str">
            <v>0470.1530</v>
          </cell>
          <cell r="G3026">
            <v>5259974.94</v>
          </cell>
          <cell r="H3026" t="str">
            <v>4th Q Actuals</v>
          </cell>
          <cell r="I3026" t="str">
            <v>Actuals</v>
          </cell>
          <cell r="J3026" t="str">
            <v>4th Quarter</v>
          </cell>
        </row>
        <row r="3027">
          <cell r="A3027">
            <v>84</v>
          </cell>
          <cell r="B3027">
            <v>30</v>
          </cell>
          <cell r="C3027" t="str">
            <v>GF</v>
          </cell>
          <cell r="D3027" t="str">
            <v>0010</v>
          </cell>
          <cell r="E3027" t="str">
            <v>0470</v>
          </cell>
          <cell r="F3027" t="str">
            <v>0470.1550</v>
          </cell>
          <cell r="G3027">
            <v>801199.08</v>
          </cell>
          <cell r="H3027" t="str">
            <v>4th Q Actuals</v>
          </cell>
          <cell r="I3027" t="str">
            <v>Actuals</v>
          </cell>
          <cell r="J3027" t="str">
            <v>4th Quarter</v>
          </cell>
        </row>
        <row r="3028">
          <cell r="A3028">
            <v>85</v>
          </cell>
          <cell r="B3028">
            <v>30</v>
          </cell>
          <cell r="C3028" t="str">
            <v>GF</v>
          </cell>
          <cell r="D3028" t="str">
            <v>0010</v>
          </cell>
          <cell r="E3028" t="str">
            <v>0470</v>
          </cell>
          <cell r="F3028" t="str">
            <v>0470.6434</v>
          </cell>
          <cell r="G3028">
            <v>2741499.09</v>
          </cell>
          <cell r="H3028" t="str">
            <v>4th Q Actuals</v>
          </cell>
          <cell r="I3028" t="str">
            <v>Actuals</v>
          </cell>
          <cell r="J3028" t="str">
            <v>4th Quarter</v>
          </cell>
        </row>
        <row r="3029">
          <cell r="A3029">
            <v>86</v>
          </cell>
          <cell r="B3029">
            <v>59</v>
          </cell>
          <cell r="C3029" t="str">
            <v>NON-GF</v>
          </cell>
          <cell r="D3029" t="str">
            <v>1090</v>
          </cell>
          <cell r="E3029" t="str">
            <v>0471</v>
          </cell>
          <cell r="F3029" t="str">
            <v>0471</v>
          </cell>
          <cell r="G3029">
            <v>2752371.27</v>
          </cell>
          <cell r="H3029" t="str">
            <v>4th Q Actuals</v>
          </cell>
          <cell r="I3029" t="str">
            <v>Actuals</v>
          </cell>
          <cell r="J3029" t="str">
            <v>4th Quarter</v>
          </cell>
        </row>
        <row r="3030">
          <cell r="A3030">
            <v>87</v>
          </cell>
          <cell r="B3030">
            <v>56</v>
          </cell>
          <cell r="C3030" t="str">
            <v>NON-GF</v>
          </cell>
          <cell r="D3030" t="str">
            <v>1060</v>
          </cell>
          <cell r="E3030" t="str">
            <v>0480</v>
          </cell>
          <cell r="F3030" t="str">
            <v>0480</v>
          </cell>
          <cell r="G3030">
            <v>3372044.94</v>
          </cell>
          <cell r="H3030" t="str">
            <v>4th Q Actuals</v>
          </cell>
          <cell r="I3030" t="str">
            <v>Actuals</v>
          </cell>
          <cell r="J3030" t="str">
            <v>4th Quarter</v>
          </cell>
        </row>
        <row r="3031">
          <cell r="A3031">
            <v>88</v>
          </cell>
          <cell r="B3031">
            <v>104</v>
          </cell>
          <cell r="C3031" t="str">
            <v>NON-GF</v>
          </cell>
          <cell r="D3031" t="str">
            <v>4531</v>
          </cell>
          <cell r="E3031" t="str">
            <v>0490</v>
          </cell>
          <cell r="F3031" t="str">
            <v>0490</v>
          </cell>
          <cell r="G3031">
            <v>7038550.53</v>
          </cell>
          <cell r="H3031" t="str">
            <v>4th Q Actuals</v>
          </cell>
          <cell r="I3031" t="str">
            <v>Actuals</v>
          </cell>
          <cell r="J3031" t="str">
            <v>4th Quarter</v>
          </cell>
        </row>
        <row r="3032">
          <cell r="A3032">
            <v>89</v>
          </cell>
          <cell r="B3032">
            <v>31</v>
          </cell>
          <cell r="C3032" t="str">
            <v>GF</v>
          </cell>
          <cell r="D3032" t="str">
            <v>0010</v>
          </cell>
          <cell r="E3032" t="str">
            <v>0500</v>
          </cell>
          <cell r="F3032" t="str">
            <v>0500.5028</v>
          </cell>
          <cell r="G3032">
            <v>3503958.48</v>
          </cell>
          <cell r="H3032" t="str">
            <v>4th Q Actuals</v>
          </cell>
          <cell r="I3032" t="str">
            <v>Actuals</v>
          </cell>
          <cell r="J3032" t="str">
            <v>4th Quarter</v>
          </cell>
        </row>
        <row r="3033">
          <cell r="A3033">
            <v>90</v>
          </cell>
          <cell r="B3033">
            <v>31</v>
          </cell>
          <cell r="C3033" t="str">
            <v>GF</v>
          </cell>
          <cell r="D3033" t="str">
            <v>0010</v>
          </cell>
          <cell r="E3033" t="str">
            <v>0500</v>
          </cell>
          <cell r="F3033" t="str">
            <v>0500.8570</v>
          </cell>
          <cell r="G3033">
            <v>2175999.21</v>
          </cell>
          <cell r="H3033" t="str">
            <v>4th Q Actuals</v>
          </cell>
          <cell r="I3033" t="str">
            <v>Actuals</v>
          </cell>
          <cell r="J3033" t="str">
            <v>4th Quarter</v>
          </cell>
        </row>
        <row r="3034">
          <cell r="A3034">
            <v>91</v>
          </cell>
          <cell r="B3034">
            <v>31</v>
          </cell>
          <cell r="C3034" t="str">
            <v>GF</v>
          </cell>
          <cell r="D3034" t="str">
            <v>0010</v>
          </cell>
          <cell r="E3034" t="str">
            <v>0500</v>
          </cell>
          <cell r="F3034" t="str">
            <v>0500.8571</v>
          </cell>
          <cell r="G3034">
            <v>18440832.96</v>
          </cell>
          <cell r="H3034" t="str">
            <v>4th Q Actuals</v>
          </cell>
          <cell r="I3034" t="str">
            <v>Actuals</v>
          </cell>
          <cell r="J3034" t="str">
            <v>4th Quarter</v>
          </cell>
        </row>
        <row r="3035">
          <cell r="A3035">
            <v>92</v>
          </cell>
          <cell r="B3035">
            <v>31</v>
          </cell>
          <cell r="C3035" t="str">
            <v>GF</v>
          </cell>
          <cell r="D3035" t="str">
            <v>0010</v>
          </cell>
          <cell r="E3035" t="str">
            <v>0500</v>
          </cell>
          <cell r="F3035" t="str">
            <v>0500.8572</v>
          </cell>
          <cell r="G3035">
            <v>2578610.43</v>
          </cell>
          <cell r="H3035" t="str">
            <v>4th Q Actuals</v>
          </cell>
          <cell r="I3035" t="str">
            <v>Actuals</v>
          </cell>
          <cell r="J3035" t="str">
            <v>4th Quarter</v>
          </cell>
        </row>
        <row r="3036">
          <cell r="A3036">
            <v>93</v>
          </cell>
          <cell r="B3036">
            <v>31</v>
          </cell>
          <cell r="C3036" t="str">
            <v>GF</v>
          </cell>
          <cell r="D3036" t="str">
            <v>0010</v>
          </cell>
          <cell r="E3036" t="str">
            <v>0500</v>
          </cell>
          <cell r="F3036" t="str">
            <v>0500.8573</v>
          </cell>
          <cell r="G3036">
            <v>2035888.47</v>
          </cell>
          <cell r="H3036" t="str">
            <v>4th Q Actuals</v>
          </cell>
          <cell r="I3036" t="str">
            <v>Actuals</v>
          </cell>
          <cell r="J3036" t="str">
            <v>4th Quarter</v>
          </cell>
        </row>
        <row r="3037">
          <cell r="A3037">
            <v>94</v>
          </cell>
          <cell r="B3037">
            <v>31</v>
          </cell>
          <cell r="C3037" t="str">
            <v>GF</v>
          </cell>
          <cell r="D3037" t="str">
            <v>0010</v>
          </cell>
          <cell r="E3037" t="str">
            <v>0500</v>
          </cell>
          <cell r="F3037" t="str">
            <v>0500.8574</v>
          </cell>
          <cell r="G3037">
            <v>1686626.37</v>
          </cell>
          <cell r="H3037" t="str">
            <v>4th Q Actuals</v>
          </cell>
          <cell r="I3037" t="str">
            <v>Actuals</v>
          </cell>
          <cell r="J3037" t="str">
            <v>4th Quarter</v>
          </cell>
        </row>
        <row r="3038">
          <cell r="A3038">
            <v>95</v>
          </cell>
          <cell r="B3038">
            <v>31</v>
          </cell>
          <cell r="C3038" t="str">
            <v>GF</v>
          </cell>
          <cell r="D3038" t="str">
            <v>0010</v>
          </cell>
          <cell r="E3038" t="str">
            <v>0500</v>
          </cell>
          <cell r="F3038" t="str">
            <v>0500.8575</v>
          </cell>
          <cell r="G3038">
            <v>1486166.22</v>
          </cell>
          <cell r="H3038" t="str">
            <v>4th Q Actuals</v>
          </cell>
          <cell r="I3038" t="str">
            <v>Actuals</v>
          </cell>
          <cell r="J3038" t="str">
            <v>4th Quarter</v>
          </cell>
        </row>
        <row r="3039">
          <cell r="A3039">
            <v>96</v>
          </cell>
          <cell r="B3039">
            <v>31</v>
          </cell>
          <cell r="C3039" t="str">
            <v>GF</v>
          </cell>
          <cell r="D3039" t="str">
            <v>0010</v>
          </cell>
          <cell r="E3039" t="str">
            <v>0500</v>
          </cell>
          <cell r="F3039" t="str">
            <v>0500.8576</v>
          </cell>
          <cell r="G3039">
            <v>5914120.41</v>
          </cell>
          <cell r="H3039" t="str">
            <v>4th Q Actuals</v>
          </cell>
          <cell r="I3039" t="str">
            <v>Actuals</v>
          </cell>
          <cell r="J3039" t="str">
            <v>4th Quarter</v>
          </cell>
        </row>
        <row r="3040">
          <cell r="A3040">
            <v>97</v>
          </cell>
          <cell r="B3040">
            <v>31</v>
          </cell>
          <cell r="C3040" t="str">
            <v>GF</v>
          </cell>
          <cell r="D3040" t="str">
            <v>0010</v>
          </cell>
          <cell r="E3040" t="str">
            <v>0500</v>
          </cell>
          <cell r="F3040" t="str">
            <v>0500.8577</v>
          </cell>
          <cell r="G3040">
            <v>2172511.44</v>
          </cell>
          <cell r="H3040" t="str">
            <v>4th Q Actuals</v>
          </cell>
          <cell r="I3040" t="str">
            <v>Actuals</v>
          </cell>
          <cell r="J3040" t="str">
            <v>4th Quarter</v>
          </cell>
        </row>
        <row r="3041">
          <cell r="A3041">
            <v>98</v>
          </cell>
          <cell r="B3041">
            <v>31</v>
          </cell>
          <cell r="C3041" t="str">
            <v>GF</v>
          </cell>
          <cell r="D3041" t="str">
            <v>0010</v>
          </cell>
          <cell r="E3041" t="str">
            <v>0500</v>
          </cell>
          <cell r="F3041" t="str">
            <v>0500.8578</v>
          </cell>
          <cell r="G3041">
            <v>2461950.81</v>
          </cell>
          <cell r="H3041" t="str">
            <v>4th Q Actuals</v>
          </cell>
          <cell r="I3041" t="str">
            <v>Actuals</v>
          </cell>
          <cell r="J3041" t="str">
            <v>4th Quarter</v>
          </cell>
        </row>
        <row r="3042">
          <cell r="A3042">
            <v>99</v>
          </cell>
          <cell r="B3042">
            <v>31</v>
          </cell>
          <cell r="C3042" t="str">
            <v>GF</v>
          </cell>
          <cell r="D3042" t="str">
            <v>0010</v>
          </cell>
          <cell r="E3042" t="str">
            <v>0500</v>
          </cell>
          <cell r="F3042" t="str">
            <v>0500.8905</v>
          </cell>
          <cell r="G3042">
            <v>6355797.03</v>
          </cell>
          <cell r="H3042" t="str">
            <v>4th Q Actuals</v>
          </cell>
          <cell r="I3042" t="str">
            <v>Actuals</v>
          </cell>
          <cell r="J3042" t="str">
            <v>4th Quarter</v>
          </cell>
        </row>
        <row r="3043">
          <cell r="A3043">
            <v>100</v>
          </cell>
          <cell r="B3043">
            <v>31</v>
          </cell>
          <cell r="C3043" t="str">
            <v>GF</v>
          </cell>
          <cell r="D3043" t="str">
            <v>0010</v>
          </cell>
          <cell r="E3043" t="str">
            <v>0500</v>
          </cell>
          <cell r="F3043" t="str">
            <v>0500.8906</v>
          </cell>
          <cell r="G3043">
            <v>118698.03</v>
          </cell>
          <cell r="H3043" t="str">
            <v>4th Q Actuals</v>
          </cell>
          <cell r="I3043" t="str">
            <v>Actuals</v>
          </cell>
          <cell r="J3043" t="str">
            <v>4th Quarter</v>
          </cell>
        </row>
        <row r="3044">
          <cell r="A3044">
            <v>101</v>
          </cell>
          <cell r="B3044">
            <v>32</v>
          </cell>
          <cell r="C3044" t="str">
            <v>GF</v>
          </cell>
          <cell r="D3044" t="str">
            <v>0010</v>
          </cell>
          <cell r="E3044" t="str">
            <v>0501</v>
          </cell>
          <cell r="F3044" t="str">
            <v>0501</v>
          </cell>
          <cell r="G3044">
            <v>19800</v>
          </cell>
          <cell r="H3044" t="str">
            <v>4th Q Actuals</v>
          </cell>
          <cell r="I3044" t="str">
            <v>Actuals</v>
          </cell>
          <cell r="J3044" t="str">
            <v>4th Quarter</v>
          </cell>
        </row>
        <row r="3045">
          <cell r="A3045">
            <v>102</v>
          </cell>
          <cell r="B3045">
            <v>85</v>
          </cell>
          <cell r="C3045" t="str">
            <v>NON-GF</v>
          </cell>
          <cell r="D3045" t="str">
            <v>1344</v>
          </cell>
          <cell r="E3045" t="str">
            <v>0505</v>
          </cell>
          <cell r="F3045" t="str">
            <v>0505</v>
          </cell>
          <cell r="G3045">
            <v>135727.02</v>
          </cell>
          <cell r="H3045" t="str">
            <v>4th Q Actuals</v>
          </cell>
          <cell r="I3045" t="str">
            <v>Actuals</v>
          </cell>
          <cell r="J3045" t="str">
            <v>4th Quarter</v>
          </cell>
        </row>
        <row r="3046">
          <cell r="A3046">
            <v>103</v>
          </cell>
          <cell r="B3046">
            <v>79</v>
          </cell>
          <cell r="C3046" t="str">
            <v>NON-GF</v>
          </cell>
          <cell r="D3046" t="str">
            <v>1240</v>
          </cell>
          <cell r="E3046" t="str">
            <v>0506</v>
          </cell>
          <cell r="F3046" t="str">
            <v>0506</v>
          </cell>
          <cell r="G3046">
            <v>4912189.92</v>
          </cell>
          <cell r="H3046" t="str">
            <v>4th Q Actuals</v>
          </cell>
          <cell r="I3046" t="str">
            <v>Actuals</v>
          </cell>
          <cell r="J3046" t="str">
            <v>4th Quarter</v>
          </cell>
        </row>
        <row r="3047">
          <cell r="A3047">
            <v>104</v>
          </cell>
          <cell r="B3047">
            <v>33</v>
          </cell>
          <cell r="C3047" t="str">
            <v>GF</v>
          </cell>
          <cell r="D3047" t="str">
            <v>0010</v>
          </cell>
          <cell r="E3047" t="str">
            <v>0510</v>
          </cell>
          <cell r="F3047" t="str">
            <v>0510.6435</v>
          </cell>
          <cell r="G3047">
            <v>13045891.32</v>
          </cell>
          <cell r="H3047" t="str">
            <v>4th Q Actuals</v>
          </cell>
          <cell r="I3047" t="str">
            <v>Actuals</v>
          </cell>
          <cell r="J3047" t="str">
            <v>4th Quarter</v>
          </cell>
        </row>
        <row r="3048">
          <cell r="A3048">
            <v>105</v>
          </cell>
          <cell r="B3048">
            <v>33</v>
          </cell>
          <cell r="C3048" t="str">
            <v>GF</v>
          </cell>
          <cell r="D3048" t="str">
            <v>0010</v>
          </cell>
          <cell r="E3048" t="str">
            <v>0510</v>
          </cell>
          <cell r="F3048" t="str">
            <v>0510.6442</v>
          </cell>
          <cell r="G3048">
            <v>1032705.63</v>
          </cell>
          <cell r="H3048" t="str">
            <v>4th Q Actuals</v>
          </cell>
          <cell r="I3048" t="str">
            <v>Actuals</v>
          </cell>
          <cell r="J3048" t="str">
            <v>4th Quarter</v>
          </cell>
        </row>
        <row r="3049">
          <cell r="A3049">
            <v>106</v>
          </cell>
          <cell r="B3049">
            <v>33</v>
          </cell>
          <cell r="C3049" t="str">
            <v>GF</v>
          </cell>
          <cell r="D3049" t="str">
            <v>0010</v>
          </cell>
          <cell r="E3049" t="str">
            <v>0510</v>
          </cell>
          <cell r="F3049" t="str">
            <v>0510.6458</v>
          </cell>
          <cell r="G3049">
            <v>2693068.29</v>
          </cell>
          <cell r="H3049" t="str">
            <v>4th Q Actuals</v>
          </cell>
          <cell r="I3049" t="str">
            <v>Actuals</v>
          </cell>
          <cell r="J3049" t="str">
            <v>4th Quarter</v>
          </cell>
        </row>
        <row r="3050">
          <cell r="A3050">
            <v>107</v>
          </cell>
          <cell r="B3050">
            <v>33</v>
          </cell>
          <cell r="C3050" t="str">
            <v>GF</v>
          </cell>
          <cell r="D3050" t="str">
            <v>0010</v>
          </cell>
          <cell r="E3050" t="str">
            <v>0510</v>
          </cell>
          <cell r="F3050" t="str">
            <v>0510.6478</v>
          </cell>
          <cell r="G3050">
            <v>1751929.74</v>
          </cell>
          <cell r="H3050" t="str">
            <v>4th Q Actuals</v>
          </cell>
          <cell r="I3050" t="str">
            <v>Actuals</v>
          </cell>
          <cell r="J3050" t="str">
            <v>4th Quarter</v>
          </cell>
        </row>
        <row r="3051">
          <cell r="A3051">
            <v>108</v>
          </cell>
          <cell r="B3051">
            <v>33</v>
          </cell>
          <cell r="C3051" t="str">
            <v>GF</v>
          </cell>
          <cell r="D3051" t="str">
            <v>0010</v>
          </cell>
          <cell r="E3051" t="str">
            <v>0510</v>
          </cell>
          <cell r="F3051" t="str">
            <v>0510.6481</v>
          </cell>
          <cell r="G3051">
            <v>3388547.25</v>
          </cell>
          <cell r="H3051" t="str">
            <v>4th Q Actuals</v>
          </cell>
          <cell r="I3051" t="str">
            <v>Actuals</v>
          </cell>
          <cell r="J3051" t="str">
            <v>4th Quarter</v>
          </cell>
        </row>
        <row r="3052">
          <cell r="A3052">
            <v>109</v>
          </cell>
          <cell r="B3052">
            <v>33</v>
          </cell>
          <cell r="C3052" t="str">
            <v>GF</v>
          </cell>
          <cell r="D3052" t="str">
            <v>0010</v>
          </cell>
          <cell r="E3052" t="str">
            <v>0510</v>
          </cell>
          <cell r="F3052" t="str">
            <v>0510.6483</v>
          </cell>
          <cell r="G3052">
            <v>1533779.28</v>
          </cell>
          <cell r="H3052" t="str">
            <v>4th Q Actuals</v>
          </cell>
          <cell r="I3052" t="str">
            <v>Actuals</v>
          </cell>
          <cell r="J3052" t="str">
            <v>4th Quarter</v>
          </cell>
        </row>
        <row r="3053">
          <cell r="A3053">
            <v>110</v>
          </cell>
          <cell r="B3053">
            <v>33</v>
          </cell>
          <cell r="C3053" t="str">
            <v>GF</v>
          </cell>
          <cell r="D3053" t="str">
            <v>0010</v>
          </cell>
          <cell r="E3053" t="str">
            <v>0510</v>
          </cell>
          <cell r="F3053" t="str">
            <v>0510.6491</v>
          </cell>
          <cell r="G3053">
            <v>434797.11</v>
          </cell>
          <cell r="H3053" t="str">
            <v>4th Q Actuals</v>
          </cell>
          <cell r="I3053" t="str">
            <v>Actuals</v>
          </cell>
          <cell r="J3053" t="str">
            <v>4th Quarter</v>
          </cell>
        </row>
        <row r="3054">
          <cell r="A3054">
            <v>111</v>
          </cell>
          <cell r="B3054">
            <v>33</v>
          </cell>
          <cell r="C3054" t="str">
            <v>GF</v>
          </cell>
          <cell r="D3054" t="str">
            <v>0010</v>
          </cell>
          <cell r="E3054" t="str">
            <v>0510</v>
          </cell>
          <cell r="F3054" t="str">
            <v>0510.6498</v>
          </cell>
          <cell r="G3054">
            <v>6197817.78</v>
          </cell>
          <cell r="H3054" t="str">
            <v>4th Q Actuals</v>
          </cell>
          <cell r="I3054" t="str">
            <v>Actuals</v>
          </cell>
          <cell r="J3054" t="str">
            <v>4th Quarter</v>
          </cell>
        </row>
        <row r="3055">
          <cell r="A3055">
            <v>112</v>
          </cell>
          <cell r="B3055">
            <v>33</v>
          </cell>
          <cell r="C3055" t="str">
            <v>GF</v>
          </cell>
          <cell r="D3055" t="str">
            <v>0010</v>
          </cell>
          <cell r="E3055" t="str">
            <v>0510</v>
          </cell>
          <cell r="F3055" t="str">
            <v>0510.6500</v>
          </cell>
          <cell r="G3055">
            <v>7292946.87</v>
          </cell>
          <cell r="H3055" t="str">
            <v>4th Q Actuals</v>
          </cell>
          <cell r="I3055" t="str">
            <v>Actuals</v>
          </cell>
          <cell r="J3055" t="str">
            <v>4th Quarter</v>
          </cell>
        </row>
        <row r="3056">
          <cell r="A3056">
            <v>113</v>
          </cell>
          <cell r="B3056">
            <v>33</v>
          </cell>
          <cell r="C3056" t="str">
            <v>GF</v>
          </cell>
          <cell r="D3056" t="str">
            <v>0010</v>
          </cell>
          <cell r="E3056" t="str">
            <v>0510</v>
          </cell>
          <cell r="F3056" t="str">
            <v>0510.6510</v>
          </cell>
          <cell r="G3056">
            <v>11102287.68</v>
          </cell>
          <cell r="H3056" t="str">
            <v>4th Q Actuals</v>
          </cell>
          <cell r="I3056" t="str">
            <v>Actuals</v>
          </cell>
          <cell r="J3056" t="str">
            <v>4th Quarter</v>
          </cell>
        </row>
        <row r="3057">
          <cell r="A3057">
            <v>114</v>
          </cell>
          <cell r="B3057">
            <v>34</v>
          </cell>
          <cell r="C3057" t="str">
            <v>GF</v>
          </cell>
          <cell r="D3057" t="str">
            <v>0010</v>
          </cell>
          <cell r="E3057" t="str">
            <v>0530</v>
          </cell>
          <cell r="F3057" t="str">
            <v>0530.6697</v>
          </cell>
          <cell r="G3057">
            <v>9128604.87</v>
          </cell>
          <cell r="H3057" t="str">
            <v>4th Q Actuals</v>
          </cell>
          <cell r="I3057" t="str">
            <v>Actuals</v>
          </cell>
          <cell r="J3057" t="str">
            <v>4th Quarter</v>
          </cell>
        </row>
        <row r="3058">
          <cell r="A3058">
            <v>115</v>
          </cell>
          <cell r="B3058">
            <v>34</v>
          </cell>
          <cell r="C3058" t="str">
            <v>GF</v>
          </cell>
          <cell r="D3058" t="str">
            <v>0010</v>
          </cell>
          <cell r="E3058" t="str">
            <v>0530</v>
          </cell>
          <cell r="F3058" t="str">
            <v>0530.6696</v>
          </cell>
          <cell r="G3058">
            <v>1788294.42</v>
          </cell>
          <cell r="H3058" t="str">
            <v>4th Q Actuals</v>
          </cell>
          <cell r="I3058" t="str">
            <v>Actuals</v>
          </cell>
          <cell r="J3058" t="str">
            <v>4th Quarter</v>
          </cell>
        </row>
        <row r="3059">
          <cell r="A3059">
            <v>116</v>
          </cell>
          <cell r="B3059">
            <v>34</v>
          </cell>
          <cell r="C3059" t="str">
            <v>GF</v>
          </cell>
          <cell r="D3059" t="str">
            <v>0010</v>
          </cell>
          <cell r="E3059" t="str">
            <v>0530</v>
          </cell>
          <cell r="F3059" t="str">
            <v>0530.6695</v>
          </cell>
          <cell r="G3059">
            <v>3961441.44</v>
          </cell>
          <cell r="H3059" t="str">
            <v>4th Q Actuals</v>
          </cell>
          <cell r="I3059" t="str">
            <v>Actuals</v>
          </cell>
          <cell r="J3059" t="str">
            <v>4th Quarter</v>
          </cell>
        </row>
        <row r="3060">
          <cell r="A3060">
            <v>117</v>
          </cell>
          <cell r="B3060">
            <v>34</v>
          </cell>
          <cell r="C3060" t="str">
            <v>GF</v>
          </cell>
          <cell r="D3060" t="str">
            <v>0010</v>
          </cell>
          <cell r="E3060" t="str">
            <v>0530</v>
          </cell>
          <cell r="F3060" t="str">
            <v>0530.6700</v>
          </cell>
          <cell r="G3060">
            <v>3828787.38</v>
          </cell>
          <cell r="H3060" t="str">
            <v>4th Q Actuals</v>
          </cell>
          <cell r="I3060" t="str">
            <v>Actuals</v>
          </cell>
          <cell r="J3060" t="str">
            <v>4th Quarter</v>
          </cell>
        </row>
        <row r="3061">
          <cell r="A3061">
            <v>118</v>
          </cell>
          <cell r="B3061">
            <v>35</v>
          </cell>
          <cell r="C3061" t="str">
            <v>GF</v>
          </cell>
          <cell r="D3061" t="str">
            <v>0010</v>
          </cell>
          <cell r="E3061" t="str">
            <v>0535</v>
          </cell>
          <cell r="F3061" t="str">
            <v>0535.1421</v>
          </cell>
          <cell r="G3061">
            <v>2668339.08</v>
          </cell>
          <cell r="H3061" t="str">
            <v>4th Q Actuals</v>
          </cell>
          <cell r="I3061" t="str">
            <v>Actuals</v>
          </cell>
          <cell r="J3061" t="str">
            <v>4th Quarter</v>
          </cell>
        </row>
        <row r="3062">
          <cell r="A3062">
            <v>119</v>
          </cell>
          <cell r="B3062">
            <v>35</v>
          </cell>
          <cell r="C3062" t="str">
            <v>GF</v>
          </cell>
          <cell r="D3062" t="str">
            <v>0010</v>
          </cell>
          <cell r="E3062" t="str">
            <v>0535</v>
          </cell>
          <cell r="F3062" t="str">
            <v>0535.1422</v>
          </cell>
          <cell r="G3062">
            <v>906722.19</v>
          </cell>
          <cell r="H3062" t="str">
            <v>4th Q Actuals</v>
          </cell>
          <cell r="I3062" t="str">
            <v>Actuals</v>
          </cell>
          <cell r="J3062" t="str">
            <v>4th Quarter</v>
          </cell>
        </row>
        <row r="3063">
          <cell r="A3063">
            <v>120</v>
          </cell>
          <cell r="B3063">
            <v>35</v>
          </cell>
          <cell r="C3063" t="str">
            <v>GF</v>
          </cell>
          <cell r="D3063" t="str">
            <v>0010</v>
          </cell>
          <cell r="E3063" t="str">
            <v>0535</v>
          </cell>
          <cell r="F3063" t="str">
            <v>0535.1423</v>
          </cell>
          <cell r="G3063">
            <v>1682862.39</v>
          </cell>
          <cell r="H3063" t="str">
            <v>4th Q Actuals</v>
          </cell>
          <cell r="I3063" t="str">
            <v>Actuals</v>
          </cell>
          <cell r="J3063" t="str">
            <v>4th Quarter</v>
          </cell>
        </row>
        <row r="3064">
          <cell r="A3064">
            <v>121</v>
          </cell>
          <cell r="B3064">
            <v>35</v>
          </cell>
          <cell r="C3064" t="str">
            <v>GF</v>
          </cell>
          <cell r="D3064" t="str">
            <v>0010</v>
          </cell>
          <cell r="E3064" t="str">
            <v>0535</v>
          </cell>
          <cell r="F3064" t="str">
            <v>0535.1424</v>
          </cell>
          <cell r="G3064">
            <v>1719051.84</v>
          </cell>
          <cell r="H3064" t="str">
            <v>4th Q Actuals</v>
          </cell>
          <cell r="I3064" t="str">
            <v>Actuals</v>
          </cell>
          <cell r="J3064" t="str">
            <v>4th Quarter</v>
          </cell>
        </row>
        <row r="3065">
          <cell r="A3065">
            <v>122</v>
          </cell>
          <cell r="B3065">
            <v>35</v>
          </cell>
          <cell r="C3065" t="str">
            <v>GF</v>
          </cell>
          <cell r="D3065" t="str">
            <v>0010</v>
          </cell>
          <cell r="E3065" t="str">
            <v>0535</v>
          </cell>
          <cell r="F3065" t="str">
            <v>0535.1425</v>
          </cell>
          <cell r="G3065">
            <v>7450600.41</v>
          </cell>
          <cell r="H3065" t="str">
            <v>4th Q Actuals</v>
          </cell>
          <cell r="I3065" t="str">
            <v>Actuals</v>
          </cell>
          <cell r="J3065" t="str">
            <v>4th Quarter</v>
          </cell>
        </row>
        <row r="3066">
          <cell r="A3066">
            <v>123</v>
          </cell>
          <cell r="B3066">
            <v>35</v>
          </cell>
          <cell r="C3066" t="str">
            <v>GF</v>
          </cell>
          <cell r="D3066" t="str">
            <v>0010</v>
          </cell>
          <cell r="E3066" t="str">
            <v>0535</v>
          </cell>
          <cell r="F3066" t="str">
            <v>0535.1426</v>
          </cell>
          <cell r="G3066">
            <v>4362683.49</v>
          </cell>
          <cell r="H3066" t="str">
            <v>4th Q Actuals</v>
          </cell>
          <cell r="I3066" t="str">
            <v>Actuals</v>
          </cell>
          <cell r="J3066" t="str">
            <v>4th Quarter</v>
          </cell>
        </row>
        <row r="3067">
          <cell r="A3067">
            <v>124</v>
          </cell>
          <cell r="B3067">
            <v>36</v>
          </cell>
          <cell r="C3067" t="str">
            <v>GF</v>
          </cell>
          <cell r="D3067" t="str">
            <v>0010</v>
          </cell>
          <cell r="E3067" t="str">
            <v>0540</v>
          </cell>
          <cell r="F3067" t="str">
            <v>0540.6600</v>
          </cell>
          <cell r="G3067">
            <v>4756505.49</v>
          </cell>
          <cell r="H3067" t="str">
            <v>4th Q Actuals</v>
          </cell>
          <cell r="I3067" t="str">
            <v>Actuals</v>
          </cell>
          <cell r="J3067" t="str">
            <v>4th Quarter</v>
          </cell>
        </row>
        <row r="3068">
          <cell r="A3068">
            <v>125</v>
          </cell>
          <cell r="B3068">
            <v>36</v>
          </cell>
          <cell r="C3068" t="str">
            <v>GF</v>
          </cell>
          <cell r="D3068" t="str">
            <v>0010</v>
          </cell>
          <cell r="E3068" t="str">
            <v>0540</v>
          </cell>
          <cell r="F3068" t="str">
            <v>0540.6603</v>
          </cell>
          <cell r="G3068">
            <v>4569784.56</v>
          </cell>
          <cell r="H3068" t="str">
            <v>4th Q Actuals</v>
          </cell>
          <cell r="I3068" t="str">
            <v>Actuals</v>
          </cell>
          <cell r="J3068" t="str">
            <v>4th Quarter</v>
          </cell>
        </row>
        <row r="3069">
          <cell r="A3069">
            <v>126</v>
          </cell>
          <cell r="B3069">
            <v>36</v>
          </cell>
          <cell r="C3069" t="str">
            <v>GF</v>
          </cell>
          <cell r="D3069" t="str">
            <v>0010</v>
          </cell>
          <cell r="E3069" t="str">
            <v>0540</v>
          </cell>
          <cell r="F3069" t="str">
            <v>0540.6606</v>
          </cell>
          <cell r="G3069">
            <v>4707079.74</v>
          </cell>
          <cell r="H3069" t="str">
            <v>4th Q Actuals</v>
          </cell>
          <cell r="I3069" t="str">
            <v>Actuals</v>
          </cell>
          <cell r="J3069" t="str">
            <v>4th Quarter</v>
          </cell>
        </row>
        <row r="3070">
          <cell r="A3070">
            <v>127</v>
          </cell>
          <cell r="B3070">
            <v>36</v>
          </cell>
          <cell r="C3070" t="str">
            <v>GF</v>
          </cell>
          <cell r="D3070" t="str">
            <v>0010</v>
          </cell>
          <cell r="E3070" t="str">
            <v>0540</v>
          </cell>
          <cell r="F3070" t="str">
            <v>0540.6609</v>
          </cell>
          <cell r="G3070">
            <v>155430</v>
          </cell>
          <cell r="H3070" t="str">
            <v>4th Q Actuals</v>
          </cell>
          <cell r="I3070" t="str">
            <v>Actuals</v>
          </cell>
          <cell r="J3070" t="str">
            <v>4th Quarter</v>
          </cell>
        </row>
        <row r="3071">
          <cell r="A3071">
            <v>128</v>
          </cell>
          <cell r="B3071">
            <v>36</v>
          </cell>
          <cell r="C3071" t="str">
            <v>GF</v>
          </cell>
          <cell r="D3071" t="str">
            <v>0010</v>
          </cell>
          <cell r="E3071" t="str">
            <v>0540</v>
          </cell>
          <cell r="F3071" t="str">
            <v>0540.6611</v>
          </cell>
          <cell r="G3071">
            <v>6434524.8</v>
          </cell>
          <cell r="H3071" t="str">
            <v>4th Q Actuals</v>
          </cell>
          <cell r="I3071" t="str">
            <v>Actuals</v>
          </cell>
          <cell r="J3071" t="str">
            <v>4th Quarter</v>
          </cell>
        </row>
        <row r="3072">
          <cell r="A3072">
            <v>129</v>
          </cell>
          <cell r="B3072">
            <v>92</v>
          </cell>
          <cell r="C3072" t="str">
            <v>NON-GF</v>
          </cell>
          <cell r="D3072" t="str">
            <v>1561</v>
          </cell>
          <cell r="E3072" t="str">
            <v>0561</v>
          </cell>
          <cell r="F3072" t="str">
            <v>0561</v>
          </cell>
          <cell r="G3072">
            <v>1396366.29</v>
          </cell>
          <cell r="H3072" t="str">
            <v>4th Q Actuals</v>
          </cell>
          <cell r="I3072" t="str">
            <v>Actuals</v>
          </cell>
          <cell r="J3072" t="str">
            <v>4th Quarter</v>
          </cell>
        </row>
        <row r="3073">
          <cell r="A3073">
            <v>130</v>
          </cell>
          <cell r="B3073">
            <v>62</v>
          </cell>
          <cell r="C3073" t="str">
            <v>NON-GF</v>
          </cell>
          <cell r="D3073" t="str">
            <v>1135</v>
          </cell>
          <cell r="E3073" t="str">
            <v>0583</v>
          </cell>
          <cell r="F3073" t="str">
            <v>0583</v>
          </cell>
          <cell r="G3073">
            <v>36461883.15</v>
          </cell>
          <cell r="H3073" t="str">
            <v>4th Q Actuals</v>
          </cell>
          <cell r="I3073" t="str">
            <v>Actuals</v>
          </cell>
          <cell r="J3073" t="str">
            <v>4th Quarter</v>
          </cell>
        </row>
        <row r="3074">
          <cell r="A3074">
            <v>131</v>
          </cell>
          <cell r="B3074">
            <v>112</v>
          </cell>
          <cell r="C3074" t="str">
            <v>NON-GF</v>
          </cell>
          <cell r="D3074" t="str">
            <v>5511</v>
          </cell>
          <cell r="E3074" t="str">
            <v>0601</v>
          </cell>
          <cell r="F3074" t="str">
            <v>0601.0602</v>
          </cell>
          <cell r="G3074">
            <v>3793932.45</v>
          </cell>
          <cell r="H3074" t="str">
            <v>4th Q Actuals</v>
          </cell>
          <cell r="I3074" t="str">
            <v>Actuals</v>
          </cell>
          <cell r="J3074" t="str">
            <v>4th Quarter</v>
          </cell>
        </row>
        <row r="3075">
          <cell r="A3075">
            <v>132</v>
          </cell>
          <cell r="B3075">
            <v>112</v>
          </cell>
          <cell r="C3075" t="str">
            <v>NON-GF</v>
          </cell>
          <cell r="D3075" t="str">
            <v>5511</v>
          </cell>
          <cell r="E3075" t="str">
            <v>0601</v>
          </cell>
          <cell r="F3075" t="str">
            <v>0601.0604</v>
          </cell>
          <cell r="G3075">
            <v>1492107.21</v>
          </cell>
          <cell r="H3075" t="str">
            <v>4th Q Actuals</v>
          </cell>
          <cell r="I3075" t="str">
            <v>Actuals</v>
          </cell>
          <cell r="J3075" t="str">
            <v>4th Quarter</v>
          </cell>
        </row>
        <row r="3076">
          <cell r="A3076">
            <v>133</v>
          </cell>
          <cell r="B3076">
            <v>112</v>
          </cell>
          <cell r="C3076" t="str">
            <v>NON-GF</v>
          </cell>
          <cell r="D3076" t="str">
            <v>5511</v>
          </cell>
          <cell r="E3076" t="str">
            <v>0601</v>
          </cell>
          <cell r="F3076" t="str">
            <v>0601.0615</v>
          </cell>
          <cell r="G3076">
            <v>4592602.08</v>
          </cell>
          <cell r="H3076" t="str">
            <v>4th Q Actuals</v>
          </cell>
          <cell r="I3076" t="str">
            <v>Actuals</v>
          </cell>
          <cell r="J3076" t="str">
            <v>4th Quarter</v>
          </cell>
        </row>
        <row r="3077">
          <cell r="A3077">
            <v>134</v>
          </cell>
          <cell r="B3077">
            <v>112</v>
          </cell>
          <cell r="C3077" t="str">
            <v>NON-GF</v>
          </cell>
          <cell r="D3077" t="str">
            <v>5511</v>
          </cell>
          <cell r="E3077" t="str">
            <v>0601</v>
          </cell>
          <cell r="F3077" t="str">
            <v>0601.5570</v>
          </cell>
          <cell r="G3077">
            <v>799154.73</v>
          </cell>
          <cell r="H3077" t="str">
            <v>4th Q Actuals</v>
          </cell>
          <cell r="I3077" t="str">
            <v>Actuals</v>
          </cell>
          <cell r="J3077" t="str">
            <v>4th Quarter</v>
          </cell>
        </row>
        <row r="3078">
          <cell r="A3078">
            <v>135</v>
          </cell>
          <cell r="B3078">
            <v>37</v>
          </cell>
          <cell r="C3078" t="str">
            <v>GF</v>
          </cell>
          <cell r="D3078" t="str">
            <v>0010</v>
          </cell>
          <cell r="E3078" t="str">
            <v>0610</v>
          </cell>
          <cell r="F3078" t="str">
            <v>0610</v>
          </cell>
          <cell r="G3078">
            <v>324731.88</v>
          </cell>
          <cell r="H3078" t="str">
            <v>4th Q Actuals</v>
          </cell>
          <cell r="I3078" t="str">
            <v>Actuals</v>
          </cell>
          <cell r="J3078" t="str">
            <v>4th Quarter</v>
          </cell>
        </row>
        <row r="3079">
          <cell r="A3079">
            <v>136</v>
          </cell>
          <cell r="B3079">
            <v>38</v>
          </cell>
          <cell r="C3079" t="str">
            <v>GF</v>
          </cell>
          <cell r="D3079" t="str">
            <v>0010</v>
          </cell>
          <cell r="E3079" t="str">
            <v>0630</v>
          </cell>
          <cell r="F3079" t="str">
            <v>0630</v>
          </cell>
          <cell r="G3079">
            <v>11416392.9</v>
          </cell>
          <cell r="H3079" t="str">
            <v>4th Q Actuals</v>
          </cell>
          <cell r="I3079" t="str">
            <v>Actuals</v>
          </cell>
          <cell r="J3079" t="str">
            <v>4th Quarter</v>
          </cell>
        </row>
        <row r="3080">
          <cell r="A3080">
            <v>137</v>
          </cell>
          <cell r="B3080">
            <v>90</v>
          </cell>
          <cell r="C3080" t="str">
            <v>NON-GF</v>
          </cell>
          <cell r="D3080" t="str">
            <v>1451</v>
          </cell>
          <cell r="E3080" t="str">
            <v>0640</v>
          </cell>
          <cell r="F3080" t="str">
            <v>0640.8640</v>
          </cell>
          <cell r="G3080">
            <v>9454312.89</v>
          </cell>
          <cell r="H3080" t="str">
            <v>4th Q Actuals</v>
          </cell>
          <cell r="I3080" t="str">
            <v>Actuals</v>
          </cell>
          <cell r="J3080" t="str">
            <v>4th Quarter</v>
          </cell>
        </row>
        <row r="3081">
          <cell r="A3081">
            <v>138</v>
          </cell>
          <cell r="B3081">
            <v>90</v>
          </cell>
          <cell r="C3081" t="str">
            <v>NON-GF</v>
          </cell>
          <cell r="D3081" t="str">
            <v>1451</v>
          </cell>
          <cell r="E3081" t="str">
            <v>0640</v>
          </cell>
          <cell r="F3081" t="str">
            <v>0640.8700</v>
          </cell>
          <cell r="G3081">
            <v>6676303.59</v>
          </cell>
          <cell r="H3081" t="str">
            <v>4th Q Actuals</v>
          </cell>
          <cell r="I3081" t="str">
            <v>Actuals</v>
          </cell>
          <cell r="J3081" t="str">
            <v>4th Quarter</v>
          </cell>
        </row>
        <row r="3082">
          <cell r="A3082">
            <v>139</v>
          </cell>
          <cell r="B3082">
            <v>90</v>
          </cell>
          <cell r="C3082" t="str">
            <v>NON-GF</v>
          </cell>
          <cell r="D3082" t="str">
            <v>1451</v>
          </cell>
          <cell r="E3082" t="str">
            <v>0640</v>
          </cell>
          <cell r="F3082" t="str">
            <v>0640.8720</v>
          </cell>
          <cell r="G3082">
            <v>18239991.66</v>
          </cell>
          <cell r="H3082" t="str">
            <v>4th Q Actuals</v>
          </cell>
          <cell r="I3082" t="str">
            <v>Actuals</v>
          </cell>
          <cell r="J3082" t="str">
            <v>4th Quarter</v>
          </cell>
        </row>
        <row r="3083">
          <cell r="A3083">
            <v>140</v>
          </cell>
          <cell r="B3083">
            <v>91</v>
          </cell>
          <cell r="C3083" t="str">
            <v>NON-GF</v>
          </cell>
          <cell r="D3083" t="str">
            <v>1452</v>
          </cell>
          <cell r="E3083" t="str">
            <v>0641</v>
          </cell>
          <cell r="F3083" t="str">
            <v>0641</v>
          </cell>
          <cell r="G3083">
            <v>364320</v>
          </cell>
          <cell r="H3083" t="str">
            <v>4th Q Actuals</v>
          </cell>
          <cell r="I3083" t="str">
            <v>Actuals</v>
          </cell>
          <cell r="J3083" t="str">
            <v>4th Quarter</v>
          </cell>
        </row>
        <row r="3084">
          <cell r="A3084">
            <v>141</v>
          </cell>
          <cell r="B3084">
            <v>39</v>
          </cell>
          <cell r="C3084" t="str">
            <v>GF</v>
          </cell>
          <cell r="D3084" t="str">
            <v>0010</v>
          </cell>
          <cell r="E3084" t="str">
            <v>0645</v>
          </cell>
          <cell r="F3084" t="str">
            <v>0645</v>
          </cell>
          <cell r="G3084">
            <v>422489.43</v>
          </cell>
          <cell r="H3084" t="str">
            <v>4th Q Actuals</v>
          </cell>
          <cell r="I3084" t="str">
            <v>Actuals</v>
          </cell>
          <cell r="J3084" t="str">
            <v>4th Quarter</v>
          </cell>
        </row>
        <row r="3085">
          <cell r="A3085">
            <v>142</v>
          </cell>
          <cell r="B3085">
            <v>40</v>
          </cell>
          <cell r="C3085" t="str">
            <v>GF</v>
          </cell>
          <cell r="D3085" t="str">
            <v>0010</v>
          </cell>
          <cell r="E3085" t="str">
            <v>0650</v>
          </cell>
          <cell r="F3085" t="str">
            <v>0650</v>
          </cell>
          <cell r="G3085">
            <v>99000</v>
          </cell>
          <cell r="H3085" t="str">
            <v>4th Q Actuals</v>
          </cell>
          <cell r="I3085" t="str">
            <v>Actuals</v>
          </cell>
          <cell r="J3085" t="str">
            <v>4th Quarter</v>
          </cell>
        </row>
        <row r="3086">
          <cell r="A3086">
            <v>143</v>
          </cell>
          <cell r="B3086">
            <v>41</v>
          </cell>
          <cell r="C3086" t="str">
            <v>GF</v>
          </cell>
          <cell r="D3086" t="str">
            <v>0010</v>
          </cell>
          <cell r="E3086" t="str">
            <v>0655</v>
          </cell>
          <cell r="F3086" t="str">
            <v>0655</v>
          </cell>
          <cell r="G3086">
            <v>7704905.67</v>
          </cell>
          <cell r="H3086" t="str">
            <v>4th Q Actuals</v>
          </cell>
          <cell r="I3086" t="str">
            <v>Actuals</v>
          </cell>
          <cell r="J3086" t="str">
            <v>4th Quarter</v>
          </cell>
        </row>
        <row r="3087">
          <cell r="A3087">
            <v>144</v>
          </cell>
          <cell r="B3087">
            <v>42</v>
          </cell>
          <cell r="C3087" t="str">
            <v>GF</v>
          </cell>
          <cell r="D3087" t="str">
            <v>0010</v>
          </cell>
          <cell r="E3087" t="str">
            <v>0656</v>
          </cell>
          <cell r="F3087" t="str">
            <v>0656</v>
          </cell>
          <cell r="G3087">
            <v>35328870.72</v>
          </cell>
          <cell r="H3087" t="str">
            <v>4th Q Actuals</v>
          </cell>
          <cell r="I3087" t="str">
            <v>Actuals</v>
          </cell>
          <cell r="J3087" t="str">
            <v>4th Quarter</v>
          </cell>
        </row>
        <row r="3088">
          <cell r="A3088">
            <v>145</v>
          </cell>
          <cell r="B3088">
            <v>106</v>
          </cell>
          <cell r="C3088" t="str">
            <v>NON-GF</v>
          </cell>
          <cell r="D3088" t="str">
            <v>5420</v>
          </cell>
          <cell r="E3088" t="str">
            <v>0666</v>
          </cell>
          <cell r="F3088" t="str">
            <v>0666</v>
          </cell>
          <cell r="G3088">
            <v>2550670.65</v>
          </cell>
          <cell r="H3088" t="str">
            <v>4th Q Actuals</v>
          </cell>
          <cell r="I3088" t="str">
            <v>Actuals</v>
          </cell>
          <cell r="J3088" t="str">
            <v>4th Quarter</v>
          </cell>
        </row>
        <row r="3089">
          <cell r="A3089">
            <v>146</v>
          </cell>
          <cell r="B3089">
            <v>43</v>
          </cell>
          <cell r="C3089" t="str">
            <v>GF</v>
          </cell>
          <cell r="D3089" t="str">
            <v>0010</v>
          </cell>
          <cell r="E3089" t="str">
            <v>0670</v>
          </cell>
          <cell r="F3089" t="str">
            <v>0670.1597</v>
          </cell>
          <cell r="G3089">
            <v>3435405.93</v>
          </cell>
          <cell r="H3089" t="str">
            <v>4th Q Actuals</v>
          </cell>
          <cell r="I3089" t="str">
            <v>Actuals</v>
          </cell>
          <cell r="J3089" t="str">
            <v>4th Quarter</v>
          </cell>
        </row>
        <row r="3090">
          <cell r="A3090">
            <v>147</v>
          </cell>
          <cell r="B3090">
            <v>43</v>
          </cell>
          <cell r="C3090" t="str">
            <v>GF</v>
          </cell>
          <cell r="D3090" t="str">
            <v>0010</v>
          </cell>
          <cell r="E3090" t="str">
            <v>0670</v>
          </cell>
          <cell r="F3090" t="str">
            <v>0670.1601</v>
          </cell>
          <cell r="G3090">
            <v>1603430.73</v>
          </cell>
          <cell r="H3090" t="str">
            <v>4th Q Actuals</v>
          </cell>
          <cell r="I3090" t="str">
            <v>Actuals</v>
          </cell>
          <cell r="J3090" t="str">
            <v>4th Quarter</v>
          </cell>
        </row>
        <row r="3091">
          <cell r="A3091">
            <v>148</v>
          </cell>
          <cell r="B3091">
            <v>43</v>
          </cell>
          <cell r="C3091" t="str">
            <v>GF</v>
          </cell>
          <cell r="D3091" t="str">
            <v>0010</v>
          </cell>
          <cell r="E3091" t="str">
            <v>0670</v>
          </cell>
          <cell r="F3091" t="str">
            <v>0670.1606</v>
          </cell>
          <cell r="G3091">
            <v>7572370.41</v>
          </cell>
          <cell r="H3091" t="str">
            <v>4th Q Actuals</v>
          </cell>
          <cell r="I3091" t="str">
            <v>Actuals</v>
          </cell>
          <cell r="J3091" t="str">
            <v>4th Quarter</v>
          </cell>
        </row>
        <row r="3092">
          <cell r="A3092">
            <v>149</v>
          </cell>
          <cell r="B3092">
            <v>43</v>
          </cell>
          <cell r="C3092" t="str">
            <v>GF</v>
          </cell>
          <cell r="D3092" t="str">
            <v>0010</v>
          </cell>
          <cell r="E3092" t="str">
            <v>0670</v>
          </cell>
          <cell r="F3092" t="str">
            <v>0670.1612</v>
          </cell>
          <cell r="G3092">
            <v>4656120.48</v>
          </cell>
          <cell r="H3092" t="str">
            <v>4th Q Actuals</v>
          </cell>
          <cell r="I3092" t="str">
            <v>Actuals</v>
          </cell>
          <cell r="J3092" t="str">
            <v>4th Quarter</v>
          </cell>
        </row>
        <row r="3093">
          <cell r="A3093">
            <v>150</v>
          </cell>
          <cell r="B3093">
            <v>43</v>
          </cell>
          <cell r="C3093" t="str">
            <v>GF</v>
          </cell>
          <cell r="D3093" t="str">
            <v>0010</v>
          </cell>
          <cell r="E3093" t="str">
            <v>0670</v>
          </cell>
          <cell r="F3093" t="str">
            <v>0670.1618</v>
          </cell>
          <cell r="G3093">
            <v>890145.63</v>
          </cell>
          <cell r="H3093" t="str">
            <v>4th Q Actuals</v>
          </cell>
          <cell r="I3093" t="str">
            <v>Actuals</v>
          </cell>
          <cell r="J3093" t="str">
            <v>4th Quarter</v>
          </cell>
        </row>
        <row r="3094">
          <cell r="A3094">
            <v>151</v>
          </cell>
          <cell r="B3094">
            <v>63</v>
          </cell>
          <cell r="C3094" t="str">
            <v>NON-GF</v>
          </cell>
          <cell r="D3094" t="str">
            <v>1135</v>
          </cell>
          <cell r="E3094" t="str">
            <v>0688</v>
          </cell>
          <cell r="F3094" t="str">
            <v>0688</v>
          </cell>
          <cell r="G3094">
            <v>840659.49</v>
          </cell>
          <cell r="H3094" t="str">
            <v>4th Q Actuals</v>
          </cell>
          <cell r="I3094" t="str">
            <v>Actuals</v>
          </cell>
          <cell r="J3094" t="str">
            <v>4th Quarter</v>
          </cell>
        </row>
        <row r="3095">
          <cell r="A3095">
            <v>152</v>
          </cell>
          <cell r="B3095">
            <v>44</v>
          </cell>
          <cell r="C3095" t="str">
            <v>GF</v>
          </cell>
          <cell r="D3095" t="str">
            <v>0010</v>
          </cell>
          <cell r="E3095" t="str">
            <v>0694</v>
          </cell>
          <cell r="F3095" t="str">
            <v>0694</v>
          </cell>
          <cell r="G3095">
            <v>931484.07</v>
          </cell>
          <cell r="H3095" t="str">
            <v>4th Q Actuals</v>
          </cell>
          <cell r="I3095" t="str">
            <v>Actuals</v>
          </cell>
          <cell r="J3095" t="str">
            <v>4th Quarter</v>
          </cell>
        </row>
        <row r="3096">
          <cell r="A3096">
            <v>153</v>
          </cell>
          <cell r="B3096">
            <v>45</v>
          </cell>
          <cell r="C3096" t="str">
            <v>GF</v>
          </cell>
          <cell r="D3096" t="str">
            <v>0010</v>
          </cell>
          <cell r="E3096" t="str">
            <v>0695</v>
          </cell>
          <cell r="F3096" t="str">
            <v>0695</v>
          </cell>
          <cell r="G3096">
            <v>26309710.35</v>
          </cell>
          <cell r="H3096" t="str">
            <v>4th Q Actuals</v>
          </cell>
          <cell r="I3096" t="str">
            <v>Actuals</v>
          </cell>
          <cell r="J3096" t="str">
            <v>4th Quarter</v>
          </cell>
        </row>
        <row r="3097">
          <cell r="A3097">
            <v>154</v>
          </cell>
          <cell r="B3097">
            <v>46</v>
          </cell>
          <cell r="C3097" t="str">
            <v>GF</v>
          </cell>
          <cell r="D3097" t="str">
            <v>0010</v>
          </cell>
          <cell r="E3097" t="str">
            <v>0696</v>
          </cell>
          <cell r="F3097" t="str">
            <v>0696</v>
          </cell>
          <cell r="G3097">
            <v>2366228.7</v>
          </cell>
          <cell r="H3097" t="str">
            <v>4th Q Actuals</v>
          </cell>
          <cell r="I3097" t="str">
            <v>Actuals</v>
          </cell>
          <cell r="J3097" t="str">
            <v>4th Quarter</v>
          </cell>
        </row>
        <row r="3098">
          <cell r="A3098">
            <v>155</v>
          </cell>
          <cell r="B3098">
            <v>47</v>
          </cell>
          <cell r="C3098" t="str">
            <v>GF</v>
          </cell>
          <cell r="D3098" t="str">
            <v>0010</v>
          </cell>
          <cell r="E3098" t="str">
            <v>0697</v>
          </cell>
          <cell r="F3098" t="str">
            <v>0697</v>
          </cell>
          <cell r="G3098">
            <v>8737773.66</v>
          </cell>
          <cell r="H3098" t="str">
            <v>4th Q Actuals</v>
          </cell>
          <cell r="I3098" t="str">
            <v>Actuals</v>
          </cell>
          <cell r="J3098" t="str">
            <v>4th Quarter</v>
          </cell>
        </row>
        <row r="3099">
          <cell r="A3099">
            <v>156</v>
          </cell>
          <cell r="B3099">
            <v>48</v>
          </cell>
          <cell r="C3099" t="str">
            <v>GF</v>
          </cell>
          <cell r="D3099" t="str">
            <v>0010</v>
          </cell>
          <cell r="E3099" t="str">
            <v>0699</v>
          </cell>
          <cell r="F3099" t="str">
            <v>0699</v>
          </cell>
          <cell r="G3099">
            <v>4613118.84</v>
          </cell>
          <cell r="H3099" t="str">
            <v>4th Q Actuals</v>
          </cell>
          <cell r="I3099" t="str">
            <v>Actuals</v>
          </cell>
          <cell r="J3099" t="str">
            <v>4th Quarter</v>
          </cell>
        </row>
        <row r="3100">
          <cell r="A3100">
            <v>157</v>
          </cell>
          <cell r="B3100">
            <v>129</v>
          </cell>
          <cell r="C3100" t="str">
            <v>NON-GF</v>
          </cell>
          <cell r="D3100" t="str">
            <v>4290</v>
          </cell>
          <cell r="E3100" t="str">
            <v>0710</v>
          </cell>
          <cell r="F3100" t="str">
            <v>0710.1765</v>
          </cell>
          <cell r="G3100">
            <v>404210.07</v>
          </cell>
          <cell r="H3100" t="str">
            <v>4th Q Actuals</v>
          </cell>
          <cell r="I3100" t="str">
            <v>Actuals</v>
          </cell>
          <cell r="J3100" t="str">
            <v>4th Quarter</v>
          </cell>
        </row>
        <row r="3101">
          <cell r="A3101">
            <v>158</v>
          </cell>
          <cell r="B3101">
            <v>129</v>
          </cell>
          <cell r="C3101" t="str">
            <v>NON-GF</v>
          </cell>
          <cell r="D3101" t="str">
            <v>4290</v>
          </cell>
          <cell r="E3101" t="str">
            <v>0710</v>
          </cell>
          <cell r="F3101" t="str">
            <v>0710.1767</v>
          </cell>
          <cell r="G3101">
            <v>8413623.9</v>
          </cell>
          <cell r="H3101" t="str">
            <v>4th Q Actuals</v>
          </cell>
          <cell r="I3101" t="str">
            <v>Actuals</v>
          </cell>
          <cell r="J3101" t="str">
            <v>4th Quarter</v>
          </cell>
        </row>
        <row r="3102">
          <cell r="A3102">
            <v>159</v>
          </cell>
          <cell r="B3102">
            <v>129</v>
          </cell>
          <cell r="C3102" t="str">
            <v>NON-GF</v>
          </cell>
          <cell r="D3102" t="str">
            <v>4290</v>
          </cell>
          <cell r="E3102" t="str">
            <v>0710</v>
          </cell>
          <cell r="F3102" t="str">
            <v>0710.7075</v>
          </cell>
          <cell r="G3102">
            <v>289619.55</v>
          </cell>
          <cell r="H3102" t="str">
            <v>4th Q Actuals</v>
          </cell>
          <cell r="I3102" t="str">
            <v>Actuals</v>
          </cell>
          <cell r="J3102" t="str">
            <v>4th Quarter</v>
          </cell>
        </row>
        <row r="3103">
          <cell r="A3103">
            <v>160</v>
          </cell>
          <cell r="B3103">
            <v>129</v>
          </cell>
          <cell r="C3103" t="str">
            <v>NON-GF</v>
          </cell>
          <cell r="D3103" t="str">
            <v>4290</v>
          </cell>
          <cell r="E3103" t="str">
            <v>0710</v>
          </cell>
          <cell r="F3103" t="str">
            <v>0710.7076</v>
          </cell>
          <cell r="G3103">
            <v>3743516.7</v>
          </cell>
          <cell r="H3103" t="str">
            <v>4th Q Actuals</v>
          </cell>
          <cell r="I3103" t="str">
            <v>Actuals</v>
          </cell>
          <cell r="J3103" t="str">
            <v>4th Quarter</v>
          </cell>
        </row>
        <row r="3104">
          <cell r="A3104">
            <v>161</v>
          </cell>
          <cell r="B3104">
            <v>54</v>
          </cell>
          <cell r="C3104" t="str">
            <v>NON-GF</v>
          </cell>
          <cell r="D3104" t="str">
            <v>1040</v>
          </cell>
          <cell r="E3104" t="str">
            <v>0715</v>
          </cell>
          <cell r="F3104" t="str">
            <v>0715</v>
          </cell>
          <cell r="G3104">
            <v>4950000</v>
          </cell>
          <cell r="H3104" t="str">
            <v>4th Q Actuals</v>
          </cell>
          <cell r="I3104" t="str">
            <v>Actuals</v>
          </cell>
          <cell r="J3104" t="str">
            <v>4th Quarter</v>
          </cell>
        </row>
        <row r="3105">
          <cell r="A3105">
            <v>162</v>
          </cell>
          <cell r="B3105">
            <v>130</v>
          </cell>
          <cell r="C3105" t="str">
            <v>NON-GF</v>
          </cell>
          <cell r="D3105" t="str">
            <v>4290</v>
          </cell>
          <cell r="E3105" t="str">
            <v>0716</v>
          </cell>
          <cell r="F3105" t="str">
            <v>0716</v>
          </cell>
          <cell r="G3105">
            <v>30855801.24</v>
          </cell>
          <cell r="H3105" t="str">
            <v>4th Q Actuals</v>
          </cell>
          <cell r="I3105" t="str">
            <v>Actuals</v>
          </cell>
          <cell r="J3105" t="str">
            <v>4th Quarter</v>
          </cell>
        </row>
        <row r="3106">
          <cell r="A3106">
            <v>163</v>
          </cell>
          <cell r="B3106">
            <v>102</v>
          </cell>
          <cell r="C3106" t="str">
            <v>NON-GF</v>
          </cell>
          <cell r="D3106" t="str">
            <v>4040</v>
          </cell>
          <cell r="E3106" t="str">
            <v>0720</v>
          </cell>
          <cell r="F3106" t="str">
            <v>0720.1453</v>
          </cell>
          <cell r="G3106">
            <v>5428621.44</v>
          </cell>
          <cell r="H3106" t="str">
            <v>4th Q Actuals</v>
          </cell>
          <cell r="I3106" t="str">
            <v>Actuals</v>
          </cell>
          <cell r="J3106" t="str">
            <v>4th Quarter</v>
          </cell>
        </row>
        <row r="3107">
          <cell r="A3107">
            <v>164</v>
          </cell>
          <cell r="B3107">
            <v>102</v>
          </cell>
          <cell r="C3107" t="str">
            <v>NON-GF</v>
          </cell>
          <cell r="D3107" t="str">
            <v>4040</v>
          </cell>
          <cell r="E3107" t="str">
            <v>0720</v>
          </cell>
          <cell r="F3107" t="str">
            <v>0720.1455</v>
          </cell>
          <cell r="G3107">
            <v>47862037.08</v>
          </cell>
          <cell r="H3107" t="str">
            <v>4th Q Actuals</v>
          </cell>
          <cell r="I3107" t="str">
            <v>Actuals</v>
          </cell>
          <cell r="J3107" t="str">
            <v>4th Quarter</v>
          </cell>
        </row>
        <row r="3108">
          <cell r="A3108">
            <v>165</v>
          </cell>
          <cell r="B3108">
            <v>102</v>
          </cell>
          <cell r="C3108" t="str">
            <v>NON-GF</v>
          </cell>
          <cell r="D3108" t="str">
            <v>4040</v>
          </cell>
          <cell r="E3108" t="str">
            <v>0720</v>
          </cell>
          <cell r="F3108" t="str">
            <v>0720.7071</v>
          </cell>
          <cell r="G3108">
            <v>8751736.62</v>
          </cell>
          <cell r="H3108" t="str">
            <v>4th Q Actuals</v>
          </cell>
          <cell r="I3108" t="str">
            <v>Actuals</v>
          </cell>
          <cell r="J3108" t="str">
            <v>4th Quarter</v>
          </cell>
        </row>
        <row r="3109">
          <cell r="A3109">
            <v>166</v>
          </cell>
          <cell r="B3109">
            <v>102</v>
          </cell>
          <cell r="C3109" t="str">
            <v>NON-GF</v>
          </cell>
          <cell r="D3109" t="str">
            <v>4040</v>
          </cell>
          <cell r="E3109" t="str">
            <v>0720</v>
          </cell>
          <cell r="F3109" t="str">
            <v>0720.7072</v>
          </cell>
          <cell r="G3109">
            <v>603137.7</v>
          </cell>
          <cell r="H3109" t="str">
            <v>4th Q Actuals</v>
          </cell>
          <cell r="I3109" t="str">
            <v>Actuals</v>
          </cell>
          <cell r="J3109" t="str">
            <v>4th Quarter</v>
          </cell>
        </row>
        <row r="3110">
          <cell r="A3110">
            <v>167</v>
          </cell>
          <cell r="B3110">
            <v>125</v>
          </cell>
          <cell r="C3110" t="str">
            <v>NON-GF</v>
          </cell>
          <cell r="D3110" t="str">
            <v>1030</v>
          </cell>
          <cell r="E3110" t="str">
            <v>0726</v>
          </cell>
          <cell r="F3110" t="str">
            <v>0726</v>
          </cell>
          <cell r="G3110">
            <v>26701958.25</v>
          </cell>
          <cell r="H3110" t="str">
            <v>4th Q Actuals</v>
          </cell>
          <cell r="I3110" t="str">
            <v>Actuals</v>
          </cell>
          <cell r="J3110" t="str">
            <v>4th Quarter</v>
          </cell>
        </row>
        <row r="3111">
          <cell r="A3111">
            <v>168</v>
          </cell>
          <cell r="B3111">
            <v>126</v>
          </cell>
          <cell r="C3111" t="str">
            <v>NON-GF</v>
          </cell>
          <cell r="D3111" t="str">
            <v>1030</v>
          </cell>
          <cell r="E3111" t="str">
            <v>0730</v>
          </cell>
          <cell r="F3111" t="str">
            <v>0730.1664</v>
          </cell>
          <cell r="G3111">
            <v>5493078.36</v>
          </cell>
          <cell r="H3111" t="str">
            <v>4th Q Actuals</v>
          </cell>
          <cell r="I3111" t="str">
            <v>Actuals</v>
          </cell>
          <cell r="J3111" t="str">
            <v>4th Quarter</v>
          </cell>
        </row>
        <row r="3112">
          <cell r="A3112">
            <v>169</v>
          </cell>
          <cell r="B3112">
            <v>126</v>
          </cell>
          <cell r="C3112" t="str">
            <v>NON-GF</v>
          </cell>
          <cell r="D3112" t="str">
            <v>1030</v>
          </cell>
          <cell r="E3112" t="str">
            <v>0730</v>
          </cell>
          <cell r="F3112" t="str">
            <v>0730.1669</v>
          </cell>
          <cell r="G3112">
            <v>41132945.7</v>
          </cell>
          <cell r="H3112" t="str">
            <v>4th Q Actuals</v>
          </cell>
          <cell r="I3112" t="str">
            <v>Actuals</v>
          </cell>
          <cell r="J3112" t="str">
            <v>4th Quarter</v>
          </cell>
        </row>
        <row r="3113">
          <cell r="A3113">
            <v>170</v>
          </cell>
          <cell r="B3113">
            <v>126</v>
          </cell>
          <cell r="C3113" t="str">
            <v>NON-GF</v>
          </cell>
          <cell r="D3113" t="str">
            <v>1030</v>
          </cell>
          <cell r="E3113" t="str">
            <v>0730</v>
          </cell>
          <cell r="F3113" t="str">
            <v>0730.1674</v>
          </cell>
          <cell r="G3113">
            <v>12373657.56</v>
          </cell>
          <cell r="H3113" t="str">
            <v>4th Q Actuals</v>
          </cell>
          <cell r="I3113" t="str">
            <v>Actuals</v>
          </cell>
          <cell r="J3113" t="str">
            <v>4th Quarter</v>
          </cell>
        </row>
        <row r="3114">
          <cell r="A3114">
            <v>171</v>
          </cell>
          <cell r="B3114">
            <v>126</v>
          </cell>
          <cell r="C3114" t="str">
            <v>NON-GF</v>
          </cell>
          <cell r="D3114" t="str">
            <v>1030</v>
          </cell>
          <cell r="E3114" t="str">
            <v>0730</v>
          </cell>
          <cell r="F3114" t="str">
            <v>0730.1681</v>
          </cell>
          <cell r="G3114">
            <v>2245837.77</v>
          </cell>
          <cell r="H3114" t="str">
            <v>4th Q Actuals</v>
          </cell>
          <cell r="I3114" t="str">
            <v>Actuals</v>
          </cell>
          <cell r="J3114" t="str">
            <v>4th Quarter</v>
          </cell>
        </row>
        <row r="3115">
          <cell r="A3115">
            <v>172</v>
          </cell>
          <cell r="B3115">
            <v>126</v>
          </cell>
          <cell r="C3115" t="str">
            <v>NON-GF</v>
          </cell>
          <cell r="D3115" t="str">
            <v>1030</v>
          </cell>
          <cell r="E3115" t="str">
            <v>0730</v>
          </cell>
          <cell r="F3115" t="str">
            <v>0730.7594</v>
          </cell>
          <cell r="G3115">
            <v>38401736.67</v>
          </cell>
          <cell r="H3115" t="str">
            <v>4th Q Actuals</v>
          </cell>
          <cell r="I3115" t="str">
            <v>Actuals</v>
          </cell>
          <cell r="J3115" t="str">
            <v>4th Quarter</v>
          </cell>
        </row>
        <row r="3116">
          <cell r="A3116">
            <v>173</v>
          </cell>
          <cell r="B3116">
            <v>127</v>
          </cell>
          <cell r="C3116" t="str">
            <v>NON-GF</v>
          </cell>
          <cell r="D3116" t="str">
            <v>1030</v>
          </cell>
          <cell r="E3116" t="str">
            <v>0734</v>
          </cell>
          <cell r="F3116" t="str">
            <v>0734</v>
          </cell>
          <cell r="G3116">
            <v>14850</v>
          </cell>
          <cell r="H3116" t="str">
            <v>4th Q Actuals</v>
          </cell>
          <cell r="I3116" t="str">
            <v>Actuals</v>
          </cell>
          <cell r="J3116" t="str">
            <v>4th Quarter</v>
          </cell>
        </row>
        <row r="3117">
          <cell r="A3117">
            <v>174</v>
          </cell>
          <cell r="B3117">
            <v>55</v>
          </cell>
          <cell r="C3117" t="str">
            <v>NON-GF</v>
          </cell>
          <cell r="D3117" t="str">
            <v>1050</v>
          </cell>
          <cell r="E3117" t="str">
            <v>0740</v>
          </cell>
          <cell r="F3117" t="str">
            <v>0740</v>
          </cell>
          <cell r="G3117">
            <v>9306857.34</v>
          </cell>
          <cell r="H3117" t="str">
            <v>4th Q Actuals</v>
          </cell>
          <cell r="I3117" t="str">
            <v>Actuals</v>
          </cell>
          <cell r="J3117" t="str">
            <v>4th Quarter</v>
          </cell>
        </row>
        <row r="3118">
          <cell r="A3118">
            <v>175</v>
          </cell>
          <cell r="B3118">
            <v>76</v>
          </cell>
          <cell r="C3118" t="str">
            <v>NON-GF</v>
          </cell>
          <cell r="D3118" t="str">
            <v>1210</v>
          </cell>
          <cell r="E3118" t="str">
            <v>0741</v>
          </cell>
          <cell r="F3118" t="str">
            <v>0741.2700</v>
          </cell>
          <cell r="G3118">
            <v>6104520.18</v>
          </cell>
          <cell r="H3118" t="str">
            <v>4th Q Actuals</v>
          </cell>
          <cell r="I3118" t="str">
            <v>Actuals</v>
          </cell>
          <cell r="J3118" t="str">
            <v>4th Quarter</v>
          </cell>
        </row>
        <row r="3119">
          <cell r="A3119">
            <v>176</v>
          </cell>
          <cell r="B3119">
            <v>76</v>
          </cell>
          <cell r="C3119" t="str">
            <v>NON-GF</v>
          </cell>
          <cell r="D3119" t="str">
            <v>1210</v>
          </cell>
          <cell r="E3119" t="str">
            <v>0741</v>
          </cell>
          <cell r="F3119" t="str">
            <v>0741.3200</v>
          </cell>
          <cell r="G3119">
            <v>7314340.77</v>
          </cell>
          <cell r="H3119" t="str">
            <v>4th Q Actuals</v>
          </cell>
          <cell r="I3119" t="str">
            <v>Actuals</v>
          </cell>
          <cell r="J3119" t="str">
            <v>4th Quarter</v>
          </cell>
        </row>
        <row r="3120">
          <cell r="A3120">
            <v>177</v>
          </cell>
          <cell r="B3120">
            <v>76</v>
          </cell>
          <cell r="C3120" t="str">
            <v>NON-GF</v>
          </cell>
          <cell r="D3120" t="str">
            <v>1210</v>
          </cell>
          <cell r="E3120" t="str">
            <v>0741</v>
          </cell>
          <cell r="F3120" t="str">
            <v>0741.4210M</v>
          </cell>
          <cell r="G3120">
            <v>4068799.02</v>
          </cell>
          <cell r="H3120" t="str">
            <v>4th Q Actuals</v>
          </cell>
          <cell r="I3120" t="str">
            <v>Actuals</v>
          </cell>
          <cell r="J3120" t="str">
            <v>4th Quarter</v>
          </cell>
        </row>
        <row r="3121">
          <cell r="A3121">
            <v>178</v>
          </cell>
          <cell r="B3121">
            <v>76</v>
          </cell>
          <cell r="C3121" t="str">
            <v>NON-GF</v>
          </cell>
          <cell r="D3121" t="str">
            <v>1210</v>
          </cell>
          <cell r="E3121" t="str">
            <v>0741</v>
          </cell>
          <cell r="F3121" t="str">
            <v>0741.4820M</v>
          </cell>
          <cell r="G3121">
            <v>13049339.49</v>
          </cell>
          <cell r="H3121" t="str">
            <v>4th Q Actuals</v>
          </cell>
          <cell r="I3121" t="str">
            <v>Actuals</v>
          </cell>
          <cell r="J3121" t="str">
            <v>4th Quarter</v>
          </cell>
        </row>
        <row r="3122">
          <cell r="A3122">
            <v>179</v>
          </cell>
          <cell r="B3122">
            <v>135</v>
          </cell>
          <cell r="C3122" t="str">
            <v>NON-GF</v>
          </cell>
          <cell r="D3122" t="str">
            <v>5570</v>
          </cell>
          <cell r="E3122" t="str">
            <v>0750</v>
          </cell>
          <cell r="F3122" t="str">
            <v>0750</v>
          </cell>
          <cell r="G3122">
            <v>49500</v>
          </cell>
          <cell r="H3122" t="str">
            <v>4th Q Actuals</v>
          </cell>
          <cell r="I3122" t="str">
            <v>Actuals</v>
          </cell>
          <cell r="J3122" t="str">
            <v>4th Quarter</v>
          </cell>
        </row>
        <row r="3123">
          <cell r="A3123">
            <v>180</v>
          </cell>
          <cell r="B3123">
            <v>95</v>
          </cell>
          <cell r="C3123" t="str">
            <v>NON-GF</v>
          </cell>
          <cell r="D3123" t="str">
            <v>1820</v>
          </cell>
          <cell r="E3123" t="str">
            <v>0760</v>
          </cell>
          <cell r="F3123" t="str">
            <v>0760</v>
          </cell>
          <cell r="G3123">
            <v>12218976</v>
          </cell>
          <cell r="H3123" t="str">
            <v>4th Q Actuals</v>
          </cell>
          <cell r="I3123" t="str">
            <v>Actuals</v>
          </cell>
          <cell r="J3123" t="str">
            <v>4th Quarter</v>
          </cell>
        </row>
        <row r="3124">
          <cell r="A3124">
            <v>181</v>
          </cell>
          <cell r="B3124">
            <v>136</v>
          </cell>
          <cell r="C3124" t="str">
            <v>NON-GF</v>
          </cell>
          <cell r="D3124" t="str">
            <v>5580</v>
          </cell>
          <cell r="E3124" t="str">
            <v>0780</v>
          </cell>
          <cell r="F3124" t="str">
            <v>0780</v>
          </cell>
          <cell r="G3124">
            <v>905847.03</v>
          </cell>
          <cell r="H3124" t="str">
            <v>4th Q Actuals</v>
          </cell>
          <cell r="I3124" t="str">
            <v>Actuals</v>
          </cell>
          <cell r="J3124" t="str">
            <v>4th Quarter</v>
          </cell>
        </row>
        <row r="3125">
          <cell r="A3125">
            <v>182</v>
          </cell>
          <cell r="B3125">
            <v>64</v>
          </cell>
          <cell r="C3125" t="str">
            <v>NON-GF</v>
          </cell>
          <cell r="D3125" t="str">
            <v>1135</v>
          </cell>
          <cell r="E3125" t="str">
            <v>0783</v>
          </cell>
          <cell r="F3125" t="str">
            <v>0783</v>
          </cell>
          <cell r="G3125">
            <v>0</v>
          </cell>
          <cell r="H3125" t="str">
            <v>4th Q Actuals</v>
          </cell>
          <cell r="I3125" t="str">
            <v>Actuals</v>
          </cell>
          <cell r="J3125" t="str">
            <v>4th Quarter</v>
          </cell>
        </row>
        <row r="3126">
          <cell r="A3126">
            <v>183</v>
          </cell>
          <cell r="B3126">
            <v>93</v>
          </cell>
          <cell r="C3126" t="str">
            <v>NON-GF</v>
          </cell>
          <cell r="D3126" t="str">
            <v>1800</v>
          </cell>
          <cell r="E3126" t="str">
            <v>0800</v>
          </cell>
          <cell r="F3126" t="str">
            <v>0800.8026</v>
          </cell>
          <cell r="G3126">
            <v>7276697.01</v>
          </cell>
          <cell r="H3126" t="str">
            <v>4th Q Actuals</v>
          </cell>
          <cell r="I3126" t="str">
            <v>Actuals</v>
          </cell>
          <cell r="J3126" t="str">
            <v>4th Quarter</v>
          </cell>
        </row>
        <row r="3127">
          <cell r="A3127">
            <v>184</v>
          </cell>
          <cell r="B3127">
            <v>93</v>
          </cell>
          <cell r="C3127" t="str">
            <v>NON-GF</v>
          </cell>
          <cell r="D3127" t="str">
            <v>1800</v>
          </cell>
          <cell r="E3127" t="str">
            <v>0800</v>
          </cell>
          <cell r="F3127" t="str">
            <v>0800.8027</v>
          </cell>
          <cell r="G3127">
            <v>1290340.26</v>
          </cell>
          <cell r="H3127" t="str">
            <v>4th Q Actuals</v>
          </cell>
          <cell r="I3127" t="str">
            <v>Actuals</v>
          </cell>
          <cell r="J3127" t="str">
            <v>4th Quarter</v>
          </cell>
        </row>
        <row r="3128">
          <cell r="A3128">
            <v>185</v>
          </cell>
          <cell r="B3128">
            <v>93</v>
          </cell>
          <cell r="C3128" t="str">
            <v>NON-GF</v>
          </cell>
          <cell r="D3128" t="str">
            <v>1800</v>
          </cell>
          <cell r="E3128" t="str">
            <v>0800</v>
          </cell>
          <cell r="F3128" t="str">
            <v>0800.8030</v>
          </cell>
          <cell r="G3128">
            <v>7846696.4399999995</v>
          </cell>
          <cell r="H3128" t="str">
            <v>4th Q Actuals</v>
          </cell>
          <cell r="I3128" t="str">
            <v>Actuals</v>
          </cell>
          <cell r="J3128" t="str">
            <v>4th Quarter</v>
          </cell>
        </row>
        <row r="3129">
          <cell r="A3129">
            <v>186</v>
          </cell>
          <cell r="B3129">
            <v>93</v>
          </cell>
          <cell r="C3129" t="str">
            <v>NON-GF</v>
          </cell>
          <cell r="D3129" t="str">
            <v>1800</v>
          </cell>
          <cell r="E3129" t="str">
            <v>0800</v>
          </cell>
          <cell r="F3129" t="str">
            <v>0800.8034</v>
          </cell>
          <cell r="G3129">
            <v>30162567.6</v>
          </cell>
          <cell r="H3129" t="str">
            <v>4th Q Actuals</v>
          </cell>
          <cell r="I3129" t="str">
            <v>Actuals</v>
          </cell>
          <cell r="J3129" t="str">
            <v>4th Quarter</v>
          </cell>
        </row>
        <row r="3130">
          <cell r="A3130">
            <v>187</v>
          </cell>
          <cell r="B3130">
            <v>93</v>
          </cell>
          <cell r="C3130" t="str">
            <v>NON-GF</v>
          </cell>
          <cell r="D3130" t="str">
            <v>1800</v>
          </cell>
          <cell r="E3130" t="str">
            <v>0800</v>
          </cell>
          <cell r="F3130" t="str">
            <v>0800.8036</v>
          </cell>
          <cell r="G3130">
            <v>36521938.53</v>
          </cell>
          <cell r="H3130" t="str">
            <v>4th Q Actuals</v>
          </cell>
          <cell r="I3130" t="str">
            <v>Actuals</v>
          </cell>
          <cell r="J3130" t="str">
            <v>4th Quarter</v>
          </cell>
        </row>
        <row r="3131">
          <cell r="A3131">
            <v>188</v>
          </cell>
          <cell r="B3131">
            <v>93</v>
          </cell>
          <cell r="C3131" t="str">
            <v>NON-GF</v>
          </cell>
          <cell r="D3131" t="str">
            <v>1800</v>
          </cell>
          <cell r="E3131" t="str">
            <v>0800</v>
          </cell>
          <cell r="F3131" t="str">
            <v>0800.8041</v>
          </cell>
          <cell r="G3131">
            <v>15650980.29</v>
          </cell>
          <cell r="H3131" t="str">
            <v>4th Q Actuals</v>
          </cell>
          <cell r="I3131" t="str">
            <v>Actuals</v>
          </cell>
          <cell r="J3131" t="str">
            <v>4th Quarter</v>
          </cell>
        </row>
        <row r="3132">
          <cell r="A3132">
            <v>189</v>
          </cell>
          <cell r="B3132">
            <v>93</v>
          </cell>
          <cell r="C3132" t="str">
            <v>NON-GF</v>
          </cell>
          <cell r="D3132" t="str">
            <v>1800</v>
          </cell>
          <cell r="E3132" t="str">
            <v>0800</v>
          </cell>
          <cell r="F3132" t="str">
            <v>0800.8049</v>
          </cell>
          <cell r="G3132">
            <v>20827607.13</v>
          </cell>
          <cell r="H3132" t="str">
            <v>4th Q Actuals</v>
          </cell>
          <cell r="I3132" t="str">
            <v>Actuals</v>
          </cell>
          <cell r="J3132" t="str">
            <v>4th Quarter</v>
          </cell>
        </row>
        <row r="3133">
          <cell r="A3133">
            <v>190</v>
          </cell>
          <cell r="B3133">
            <v>93</v>
          </cell>
          <cell r="C3133" t="str">
            <v>NON-GF</v>
          </cell>
          <cell r="D3133" t="str">
            <v>1800</v>
          </cell>
          <cell r="E3133" t="str">
            <v>0800</v>
          </cell>
          <cell r="F3133" t="str">
            <v>0800.8067</v>
          </cell>
          <cell r="G3133">
            <v>69924300.92999999</v>
          </cell>
          <cell r="H3133" t="str">
            <v>4th Q Actuals</v>
          </cell>
          <cell r="I3133" t="str">
            <v>Actuals</v>
          </cell>
          <cell r="J3133" t="str">
            <v>4th Quarter</v>
          </cell>
        </row>
        <row r="3134">
          <cell r="A3134">
            <v>191</v>
          </cell>
          <cell r="B3134">
            <v>93</v>
          </cell>
          <cell r="C3134" t="str">
            <v>NON-GF</v>
          </cell>
          <cell r="D3134" t="str">
            <v>1800</v>
          </cell>
          <cell r="E3134" t="str">
            <v>0800</v>
          </cell>
          <cell r="F3134" t="str">
            <v>0800.8078</v>
          </cell>
          <cell r="G3134">
            <v>606756.15</v>
          </cell>
          <cell r="H3134" t="str">
            <v>4th Q Actuals</v>
          </cell>
          <cell r="I3134" t="str">
            <v>Actuals</v>
          </cell>
          <cell r="J3134" t="str">
            <v>4th Quarter</v>
          </cell>
        </row>
        <row r="3135">
          <cell r="A3135">
            <v>192</v>
          </cell>
          <cell r="B3135">
            <v>93</v>
          </cell>
          <cell r="C3135" t="str">
            <v>NON-GF</v>
          </cell>
          <cell r="D3135" t="str">
            <v>1800</v>
          </cell>
          <cell r="E3135" t="str">
            <v>0800</v>
          </cell>
          <cell r="F3135" t="str">
            <v>0800.8114</v>
          </cell>
          <cell r="G3135">
            <v>1004195.61</v>
          </cell>
          <cell r="H3135" t="str">
            <v>4th Q Actuals</v>
          </cell>
          <cell r="I3135" t="str">
            <v>Actuals</v>
          </cell>
          <cell r="J3135" t="str">
            <v>4th Quarter</v>
          </cell>
        </row>
        <row r="3136">
          <cell r="A3136">
            <v>193</v>
          </cell>
          <cell r="B3136">
            <v>93</v>
          </cell>
          <cell r="C3136" t="str">
            <v>NON-GF</v>
          </cell>
          <cell r="D3136" t="str">
            <v>1800</v>
          </cell>
          <cell r="E3136" t="str">
            <v>0800</v>
          </cell>
          <cell r="F3136" t="str">
            <v>0800.8184</v>
          </cell>
          <cell r="G3136">
            <v>4417045.38</v>
          </cell>
          <cell r="H3136" t="str">
            <v>4th Q Actuals</v>
          </cell>
          <cell r="I3136" t="str">
            <v>Actuals</v>
          </cell>
          <cell r="J3136" t="str">
            <v>4th Quarter</v>
          </cell>
        </row>
        <row r="3137">
          <cell r="A3137">
            <v>194</v>
          </cell>
          <cell r="B3137">
            <v>94</v>
          </cell>
          <cell r="C3137" t="str">
            <v>NON-GF</v>
          </cell>
          <cell r="D3137" t="str">
            <v>1800</v>
          </cell>
          <cell r="E3137" t="str">
            <v>0810</v>
          </cell>
          <cell r="F3137" t="str">
            <v>0810</v>
          </cell>
          <cell r="G3137">
            <v>11260749.06</v>
          </cell>
          <cell r="H3137" t="str">
            <v>4th Q Actuals</v>
          </cell>
          <cell r="I3137" t="str">
            <v>Actuals</v>
          </cell>
          <cell r="J3137" t="str">
            <v>4th Quarter</v>
          </cell>
        </row>
        <row r="3138">
          <cell r="A3138">
            <v>195</v>
          </cell>
          <cell r="B3138">
            <v>49</v>
          </cell>
          <cell r="C3138" t="str">
            <v>GF</v>
          </cell>
          <cell r="D3138" t="str">
            <v>0010</v>
          </cell>
          <cell r="E3138" t="str">
            <v>0820</v>
          </cell>
          <cell r="F3138" t="str">
            <v>0820.8124</v>
          </cell>
          <cell r="G3138">
            <v>13155446.7</v>
          </cell>
          <cell r="H3138" t="str">
            <v>4th Q Actuals</v>
          </cell>
          <cell r="I3138" t="str">
            <v>Actuals</v>
          </cell>
          <cell r="J3138" t="str">
            <v>4th Quarter</v>
          </cell>
        </row>
        <row r="3139">
          <cell r="A3139">
            <v>196</v>
          </cell>
          <cell r="B3139">
            <v>49</v>
          </cell>
          <cell r="C3139" t="str">
            <v>GF</v>
          </cell>
          <cell r="D3139" t="str">
            <v>0010</v>
          </cell>
          <cell r="E3139" t="str">
            <v>0820</v>
          </cell>
          <cell r="F3139" t="str">
            <v>0820.8125</v>
          </cell>
          <cell r="G3139">
            <v>14883466.95</v>
          </cell>
          <cell r="H3139" t="str">
            <v>4th Q Actuals</v>
          </cell>
          <cell r="I3139" t="str">
            <v>Actuals</v>
          </cell>
          <cell r="J3139" t="str">
            <v>4th Quarter</v>
          </cell>
        </row>
        <row r="3140">
          <cell r="A3140">
            <v>197</v>
          </cell>
          <cell r="B3140">
            <v>75</v>
          </cell>
          <cell r="C3140" t="str">
            <v>NON-GF</v>
          </cell>
          <cell r="D3140" t="str">
            <v>1190</v>
          </cell>
          <cell r="E3140" t="str">
            <v>0830</v>
          </cell>
          <cell r="F3140" t="str">
            <v>0830.5803</v>
          </cell>
          <cell r="G3140">
            <v>35318503.44</v>
          </cell>
          <cell r="H3140" t="str">
            <v>4th Q Actuals</v>
          </cell>
          <cell r="I3140" t="str">
            <v>Actuals</v>
          </cell>
          <cell r="J3140" t="str">
            <v>4th Quarter</v>
          </cell>
        </row>
        <row r="3141">
          <cell r="A3141">
            <v>198</v>
          </cell>
          <cell r="B3141">
            <v>75</v>
          </cell>
          <cell r="C3141" t="str">
            <v>NON-GF</v>
          </cell>
          <cell r="D3141" t="str">
            <v>1190</v>
          </cell>
          <cell r="E3141" t="str">
            <v>0830</v>
          </cell>
          <cell r="F3141" t="str">
            <v>0830.5806</v>
          </cell>
          <cell r="G3141">
            <v>7489220.31</v>
          </cell>
          <cell r="H3141" t="str">
            <v>4th Q Actuals</v>
          </cell>
          <cell r="I3141" t="str">
            <v>Actuals</v>
          </cell>
          <cell r="J3141" t="str">
            <v>4th Quarter</v>
          </cell>
        </row>
        <row r="3142">
          <cell r="A3142">
            <v>199</v>
          </cell>
          <cell r="B3142">
            <v>75</v>
          </cell>
          <cell r="C3142" t="str">
            <v>NON-GF</v>
          </cell>
          <cell r="D3142" t="str">
            <v>1190</v>
          </cell>
          <cell r="E3142" t="str">
            <v>0830</v>
          </cell>
          <cell r="F3142" t="str">
            <v>0830.8800</v>
          </cell>
          <cell r="G3142">
            <v>6786240.12</v>
          </cell>
          <cell r="H3142" t="str">
            <v>4th Q Actuals</v>
          </cell>
          <cell r="I3142" t="str">
            <v>Actuals</v>
          </cell>
          <cell r="J3142" t="str">
            <v>4th Quarter</v>
          </cell>
        </row>
        <row r="3143">
          <cell r="A3143">
            <v>200</v>
          </cell>
          <cell r="B3143">
            <v>75</v>
          </cell>
          <cell r="C3143" t="str">
            <v>NON-GF</v>
          </cell>
          <cell r="D3143" t="str">
            <v>1190</v>
          </cell>
          <cell r="E3143" t="str">
            <v>0830</v>
          </cell>
          <cell r="F3143" t="str">
            <v>0830.8802</v>
          </cell>
          <cell r="G3143">
            <v>1442287.44</v>
          </cell>
          <cell r="H3143" t="str">
            <v>4th Q Actuals</v>
          </cell>
          <cell r="I3143" t="str">
            <v>Actuals</v>
          </cell>
          <cell r="J3143" t="str">
            <v>4th Quarter</v>
          </cell>
        </row>
        <row r="3144">
          <cell r="A3144">
            <v>201</v>
          </cell>
          <cell r="B3144">
            <v>75</v>
          </cell>
          <cell r="C3144" t="str">
            <v>NON-GF</v>
          </cell>
          <cell r="D3144" t="str">
            <v>1190</v>
          </cell>
          <cell r="E3144" t="str">
            <v>0830</v>
          </cell>
          <cell r="F3144" t="str">
            <v>0830.8803</v>
          </cell>
          <cell r="G3144">
            <v>5396603.85</v>
          </cell>
          <cell r="H3144" t="str">
            <v>4th Q Actuals</v>
          </cell>
          <cell r="I3144" t="str">
            <v>Actuals</v>
          </cell>
          <cell r="J3144" t="str">
            <v>4th Quarter</v>
          </cell>
        </row>
        <row r="3145">
          <cell r="A3145">
            <v>202</v>
          </cell>
          <cell r="B3145">
            <v>77</v>
          </cell>
          <cell r="C3145" t="str">
            <v>NON-GF</v>
          </cell>
          <cell r="D3145" t="str">
            <v>1211</v>
          </cell>
          <cell r="E3145" t="str">
            <v>0845</v>
          </cell>
          <cell r="F3145" t="str">
            <v>0845.6915</v>
          </cell>
          <cell r="G3145">
            <v>7464122.82</v>
          </cell>
          <cell r="H3145" t="str">
            <v>4th Q Actuals</v>
          </cell>
          <cell r="I3145" t="str">
            <v>Actuals</v>
          </cell>
          <cell r="J3145" t="str">
            <v>4th Quarter</v>
          </cell>
        </row>
        <row r="3146">
          <cell r="A3146">
            <v>203</v>
          </cell>
          <cell r="B3146">
            <v>77</v>
          </cell>
          <cell r="C3146" t="str">
            <v>NON-GF</v>
          </cell>
          <cell r="D3146" t="str">
            <v>1211</v>
          </cell>
          <cell r="E3146" t="str">
            <v>0845</v>
          </cell>
          <cell r="F3146" t="str">
            <v>0845.6958</v>
          </cell>
          <cell r="G3146">
            <v>2603697.03</v>
          </cell>
          <cell r="H3146" t="str">
            <v>4th Q Actuals</v>
          </cell>
          <cell r="I3146" t="str">
            <v>Actuals</v>
          </cell>
          <cell r="J3146" t="str">
            <v>4th Quarter</v>
          </cell>
        </row>
        <row r="3147">
          <cell r="A3147">
            <v>204</v>
          </cell>
          <cell r="B3147">
            <v>77</v>
          </cell>
          <cell r="C3147" t="str">
            <v>NON-GF</v>
          </cell>
          <cell r="D3147" t="str">
            <v>1211</v>
          </cell>
          <cell r="E3147" t="str">
            <v>0845</v>
          </cell>
          <cell r="F3147" t="str">
            <v>0845.6959</v>
          </cell>
          <cell r="G3147">
            <v>7352949.78</v>
          </cell>
          <cell r="H3147" t="str">
            <v>4th Q Actuals</v>
          </cell>
          <cell r="I3147" t="str">
            <v>Actuals</v>
          </cell>
          <cell r="J3147" t="str">
            <v>4th Quarter</v>
          </cell>
        </row>
        <row r="3148">
          <cell r="A3148">
            <v>205</v>
          </cell>
          <cell r="B3148">
            <v>77</v>
          </cell>
          <cell r="C3148" t="str">
            <v>NON-GF</v>
          </cell>
          <cell r="D3148" t="str">
            <v>1211</v>
          </cell>
          <cell r="E3148" t="str">
            <v>0845</v>
          </cell>
          <cell r="F3148" t="str">
            <v>0845.6961</v>
          </cell>
          <cell r="G3148">
            <v>14150198.7</v>
          </cell>
          <cell r="H3148" t="str">
            <v>4th Q Actuals</v>
          </cell>
          <cell r="I3148" t="str">
            <v>Actuals</v>
          </cell>
          <cell r="J3148" t="str">
            <v>4th Quarter</v>
          </cell>
        </row>
        <row r="3149">
          <cell r="A3149">
            <v>206</v>
          </cell>
          <cell r="B3149">
            <v>81</v>
          </cell>
          <cell r="C3149" t="str">
            <v>NON-GF</v>
          </cell>
          <cell r="D3149" t="str">
            <v>1280</v>
          </cell>
          <cell r="E3149" t="str">
            <v>0860</v>
          </cell>
          <cell r="F3149" t="str">
            <v>0860</v>
          </cell>
          <cell r="G3149">
            <v>184878.54</v>
          </cell>
          <cell r="H3149" t="str">
            <v>4th Q Actuals</v>
          </cell>
          <cell r="I3149" t="str">
            <v>Actuals</v>
          </cell>
          <cell r="J3149" t="str">
            <v>4th Quarter</v>
          </cell>
        </row>
        <row r="3150">
          <cell r="A3150">
            <v>207</v>
          </cell>
          <cell r="B3150">
            <v>65</v>
          </cell>
          <cell r="C3150" t="str">
            <v>NON-GF</v>
          </cell>
          <cell r="D3150" t="str">
            <v>1135</v>
          </cell>
          <cell r="E3150" t="str">
            <v>0883</v>
          </cell>
          <cell r="F3150" t="str">
            <v>0883</v>
          </cell>
          <cell r="G3150">
            <v>1610107.29</v>
          </cell>
          <cell r="H3150" t="str">
            <v>4th Q Actuals</v>
          </cell>
          <cell r="I3150" t="str">
            <v>Actuals</v>
          </cell>
          <cell r="J3150" t="str">
            <v>4th Quarter</v>
          </cell>
        </row>
        <row r="3151">
          <cell r="A3151">
            <v>208</v>
          </cell>
          <cell r="B3151">
            <v>88</v>
          </cell>
          <cell r="C3151" t="str">
            <v>NON-GF</v>
          </cell>
          <cell r="D3151" t="str">
            <v>1421</v>
          </cell>
          <cell r="E3151" t="str">
            <v>0887</v>
          </cell>
          <cell r="F3151" t="str">
            <v>0887</v>
          </cell>
          <cell r="G3151">
            <v>1778601.33</v>
          </cell>
          <cell r="H3151" t="str">
            <v>4th Q Actuals</v>
          </cell>
          <cell r="I3151" t="str">
            <v>Actuals</v>
          </cell>
          <cell r="J3151" t="str">
            <v>4th Quarter</v>
          </cell>
        </row>
        <row r="3152">
          <cell r="A3152">
            <v>209</v>
          </cell>
          <cell r="B3152">
            <v>89</v>
          </cell>
          <cell r="C3152" t="str">
            <v>NON-GF</v>
          </cell>
          <cell r="D3152" t="str">
            <v>1421</v>
          </cell>
          <cell r="E3152" t="str">
            <v>0888</v>
          </cell>
          <cell r="F3152" t="str">
            <v>0888.8400</v>
          </cell>
          <cell r="G3152">
            <v>3606412.59</v>
          </cell>
          <cell r="H3152" t="str">
            <v>4th Q Actuals</v>
          </cell>
          <cell r="I3152" t="str">
            <v>Actuals</v>
          </cell>
          <cell r="J3152" t="str">
            <v>4th Quarter</v>
          </cell>
        </row>
        <row r="3153">
          <cell r="A3153">
            <v>210</v>
          </cell>
          <cell r="B3153">
            <v>89</v>
          </cell>
          <cell r="C3153" t="str">
            <v>NON-GF</v>
          </cell>
          <cell r="D3153" t="str">
            <v>1421</v>
          </cell>
          <cell r="E3153" t="str">
            <v>0888</v>
          </cell>
          <cell r="F3153" t="str">
            <v>0888.8410</v>
          </cell>
          <cell r="G3153">
            <v>247500</v>
          </cell>
          <cell r="H3153" t="str">
            <v>4th Q Actuals</v>
          </cell>
          <cell r="I3153" t="str">
            <v>Actuals</v>
          </cell>
          <cell r="J3153" t="str">
            <v>4th Quarter</v>
          </cell>
        </row>
        <row r="3154">
          <cell r="A3154">
            <v>211</v>
          </cell>
          <cell r="B3154">
            <v>87</v>
          </cell>
          <cell r="C3154" t="str">
            <v>NON-GF</v>
          </cell>
          <cell r="D3154" t="str">
            <v>1396</v>
          </cell>
          <cell r="E3154" t="str">
            <v>0904</v>
          </cell>
          <cell r="F3154" t="str">
            <v>0904</v>
          </cell>
          <cell r="G3154">
            <v>24399712.26</v>
          </cell>
          <cell r="H3154" t="str">
            <v>4th Q Actuals</v>
          </cell>
          <cell r="I3154" t="str">
            <v>Actuals</v>
          </cell>
          <cell r="J3154" t="str">
            <v>4th Quarter</v>
          </cell>
        </row>
        <row r="3155">
          <cell r="A3155">
            <v>212</v>
          </cell>
          <cell r="B3155">
            <v>50</v>
          </cell>
          <cell r="C3155" t="str">
            <v>GF</v>
          </cell>
          <cell r="D3155" t="str">
            <v>0010</v>
          </cell>
          <cell r="E3155" t="str">
            <v>0910</v>
          </cell>
          <cell r="F3155" t="str">
            <v>0910.7192</v>
          </cell>
          <cell r="G3155">
            <v>16203641.85</v>
          </cell>
          <cell r="H3155" t="str">
            <v>4th Q Actuals</v>
          </cell>
          <cell r="I3155" t="str">
            <v>Actuals</v>
          </cell>
          <cell r="J3155" t="str">
            <v>4th Quarter</v>
          </cell>
        </row>
        <row r="3156">
          <cell r="A3156">
            <v>213</v>
          </cell>
          <cell r="B3156">
            <v>50</v>
          </cell>
          <cell r="C3156" t="str">
            <v>GF</v>
          </cell>
          <cell r="D3156" t="str">
            <v>0010</v>
          </cell>
          <cell r="E3156" t="str">
            <v>0910</v>
          </cell>
          <cell r="F3156" t="str">
            <v>0910.7545</v>
          </cell>
          <cell r="G3156">
            <v>5751747.54</v>
          </cell>
          <cell r="H3156" t="str">
            <v>4th Q Actuals</v>
          </cell>
          <cell r="I3156" t="str">
            <v>Actuals</v>
          </cell>
          <cell r="J3156" t="str">
            <v>4th Quarter</v>
          </cell>
        </row>
        <row r="3157">
          <cell r="A3157">
            <v>214</v>
          </cell>
          <cell r="B3157">
            <v>50</v>
          </cell>
          <cell r="C3157" t="str">
            <v>GF</v>
          </cell>
          <cell r="D3157" t="str">
            <v>0010</v>
          </cell>
          <cell r="E3157" t="str">
            <v>0910</v>
          </cell>
          <cell r="F3157" t="str">
            <v>0910.7840</v>
          </cell>
          <cell r="G3157">
            <v>46488493.26</v>
          </cell>
          <cell r="H3157" t="str">
            <v>4th Q Actuals</v>
          </cell>
          <cell r="I3157" t="str">
            <v>Actuals</v>
          </cell>
          <cell r="J3157" t="str">
            <v>4th Quarter</v>
          </cell>
        </row>
        <row r="3158">
          <cell r="A3158">
            <v>215</v>
          </cell>
          <cell r="B3158">
            <v>50</v>
          </cell>
          <cell r="C3158" t="str">
            <v>GF</v>
          </cell>
          <cell r="D3158" t="str">
            <v>0010</v>
          </cell>
          <cell r="E3158" t="str">
            <v>0910</v>
          </cell>
          <cell r="F3158" t="str">
            <v>0910.7855</v>
          </cell>
          <cell r="G3158">
            <v>32463663.21</v>
          </cell>
          <cell r="H3158" t="str">
            <v>4th Q Actuals</v>
          </cell>
          <cell r="I3158" t="str">
            <v>Actuals</v>
          </cell>
          <cell r="J3158" t="str">
            <v>4th Quarter</v>
          </cell>
        </row>
        <row r="3159">
          <cell r="A3159">
            <v>216</v>
          </cell>
          <cell r="B3159">
            <v>50</v>
          </cell>
          <cell r="C3159" t="str">
            <v>GF</v>
          </cell>
          <cell r="D3159" t="str">
            <v>0010</v>
          </cell>
          <cell r="E3159" t="str">
            <v>0910</v>
          </cell>
          <cell r="F3159" t="str">
            <v>0910.7880</v>
          </cell>
          <cell r="G3159">
            <v>912922.56</v>
          </cell>
          <cell r="H3159" t="str">
            <v>4th Q Actuals</v>
          </cell>
          <cell r="I3159" t="str">
            <v>Actuals</v>
          </cell>
          <cell r="J3159" t="str">
            <v>4th Quarter</v>
          </cell>
        </row>
        <row r="3160">
          <cell r="A3160">
            <v>217</v>
          </cell>
          <cell r="B3160">
            <v>52</v>
          </cell>
          <cell r="C3160" t="str">
            <v>GF</v>
          </cell>
          <cell r="D3160" t="str">
            <v>0016</v>
          </cell>
          <cell r="E3160" t="str">
            <v>0914</v>
          </cell>
          <cell r="F3160" t="str">
            <v>0914</v>
          </cell>
          <cell r="G3160">
            <v>6831</v>
          </cell>
          <cell r="H3160" t="str">
            <v>4th Q Actuals</v>
          </cell>
          <cell r="I3160" t="str">
            <v>Actuals</v>
          </cell>
          <cell r="J3160" t="str">
            <v>4th Quarter</v>
          </cell>
        </row>
        <row r="3161">
          <cell r="A3161">
            <v>218</v>
          </cell>
          <cell r="B3161">
            <v>53</v>
          </cell>
          <cell r="C3161" t="str">
            <v>GF</v>
          </cell>
          <cell r="D3161" t="str">
            <v>0016</v>
          </cell>
          <cell r="E3161" t="str">
            <v>0915</v>
          </cell>
          <cell r="F3161" t="str">
            <v>0915</v>
          </cell>
          <cell r="G3161">
            <v>6901355.34</v>
          </cell>
          <cell r="H3161" t="str">
            <v>4th Q Actuals</v>
          </cell>
          <cell r="I3161" t="str">
            <v>Actuals</v>
          </cell>
          <cell r="J3161" t="str">
            <v>4th Quarter</v>
          </cell>
        </row>
        <row r="3162">
          <cell r="A3162">
            <v>219</v>
          </cell>
          <cell r="B3162">
            <v>57</v>
          </cell>
          <cell r="C3162" t="str">
            <v>NON-GF</v>
          </cell>
          <cell r="D3162" t="str">
            <v>1070</v>
          </cell>
          <cell r="E3162" t="str">
            <v>0920</v>
          </cell>
          <cell r="F3162" t="str">
            <v>0920.9250</v>
          </cell>
          <cell r="G3162">
            <v>19433659.41</v>
          </cell>
          <cell r="H3162" t="str">
            <v>4th Q Actuals</v>
          </cell>
          <cell r="I3162" t="str">
            <v>Actuals</v>
          </cell>
          <cell r="J3162" t="str">
            <v>4th Quarter</v>
          </cell>
        </row>
        <row r="3163">
          <cell r="A3163">
            <v>220</v>
          </cell>
          <cell r="B3163">
            <v>57</v>
          </cell>
          <cell r="C3163" t="str">
            <v>NON-GF</v>
          </cell>
          <cell r="D3163" t="str">
            <v>1070</v>
          </cell>
          <cell r="E3163" t="str">
            <v>0920</v>
          </cell>
          <cell r="F3163" t="str">
            <v>0920.9260</v>
          </cell>
          <cell r="G3163">
            <v>169615214.01</v>
          </cell>
          <cell r="H3163" t="str">
            <v>4th Q Actuals</v>
          </cell>
          <cell r="I3163" t="str">
            <v>Actuals</v>
          </cell>
          <cell r="J3163" t="str">
            <v>4th Quarter</v>
          </cell>
        </row>
        <row r="3164">
          <cell r="A3164">
            <v>221</v>
          </cell>
          <cell r="B3164">
            <v>61</v>
          </cell>
          <cell r="C3164" t="str">
            <v>NON-GF</v>
          </cell>
          <cell r="D3164" t="str">
            <v>1120</v>
          </cell>
          <cell r="E3164" t="str">
            <v>0924</v>
          </cell>
          <cell r="F3164" t="str">
            <v>0924.9800</v>
          </cell>
          <cell r="G3164">
            <v>9832831.47</v>
          </cell>
          <cell r="H3164" t="str">
            <v>4th Q Actuals</v>
          </cell>
          <cell r="I3164" t="str">
            <v>Actuals</v>
          </cell>
          <cell r="J3164" t="str">
            <v>4th Quarter</v>
          </cell>
        </row>
        <row r="3165">
          <cell r="A3165">
            <v>222</v>
          </cell>
          <cell r="B3165">
            <v>61</v>
          </cell>
          <cell r="C3165" t="str">
            <v>NON-GF</v>
          </cell>
          <cell r="D3165" t="str">
            <v>1120</v>
          </cell>
          <cell r="E3165" t="str">
            <v>0924</v>
          </cell>
          <cell r="F3165" t="str">
            <v>0924.9827</v>
          </cell>
          <cell r="G3165">
            <v>2791594.08</v>
          </cell>
          <cell r="H3165" t="str">
            <v>4th Q Actuals</v>
          </cell>
          <cell r="I3165" t="str">
            <v>Actuals</v>
          </cell>
          <cell r="J3165" t="str">
            <v>4th Quarter</v>
          </cell>
        </row>
        <row r="3166">
          <cell r="A3166">
            <v>223</v>
          </cell>
          <cell r="B3166">
            <v>58</v>
          </cell>
          <cell r="C3166" t="str">
            <v>NON-GF</v>
          </cell>
          <cell r="D3166" t="str">
            <v>1070</v>
          </cell>
          <cell r="E3166" t="str">
            <v>0935</v>
          </cell>
          <cell r="F3166" t="str">
            <v>0935</v>
          </cell>
          <cell r="G3166">
            <v>6903807.57</v>
          </cell>
          <cell r="H3166" t="str">
            <v>4th Q Actuals</v>
          </cell>
          <cell r="I3166" t="str">
            <v>Actuals</v>
          </cell>
          <cell r="J3166" t="str">
            <v>4th Quarter</v>
          </cell>
        </row>
        <row r="3167">
          <cell r="A3167">
            <v>224</v>
          </cell>
          <cell r="B3167">
            <v>99</v>
          </cell>
          <cell r="C3167" t="str">
            <v>NON-GF</v>
          </cell>
          <cell r="D3167" t="str">
            <v>2240</v>
          </cell>
          <cell r="E3167" t="str">
            <v>0936</v>
          </cell>
          <cell r="F3167" t="str">
            <v>0936.6800</v>
          </cell>
          <cell r="G3167">
            <v>5058251.55</v>
          </cell>
          <cell r="H3167" t="str">
            <v>4th Q Actuals</v>
          </cell>
          <cell r="I3167" t="str">
            <v>Actuals</v>
          </cell>
          <cell r="J3167" t="str">
            <v>4th Quarter</v>
          </cell>
        </row>
        <row r="3168">
          <cell r="A3168">
            <v>225</v>
          </cell>
          <cell r="B3168">
            <v>99</v>
          </cell>
          <cell r="C3168" t="str">
            <v>NON-GF</v>
          </cell>
          <cell r="D3168" t="str">
            <v>2240</v>
          </cell>
          <cell r="E3168" t="str">
            <v>0936</v>
          </cell>
          <cell r="F3168" t="str">
            <v>0936.6810</v>
          </cell>
          <cell r="G3168">
            <v>2701422.9</v>
          </cell>
          <cell r="H3168" t="str">
            <v>4th Q Actuals</v>
          </cell>
          <cell r="I3168" t="str">
            <v>Actuals</v>
          </cell>
          <cell r="J3168" t="str">
            <v>4th Quarter</v>
          </cell>
        </row>
        <row r="3169">
          <cell r="A3169">
            <v>226</v>
          </cell>
          <cell r="B3169">
            <v>51</v>
          </cell>
          <cell r="C3169" t="str">
            <v>GF</v>
          </cell>
          <cell r="D3169" t="str">
            <v>0010</v>
          </cell>
          <cell r="E3169" t="str">
            <v>0950</v>
          </cell>
          <cell r="F3169" t="str">
            <v>0950.2300</v>
          </cell>
          <cell r="G3169">
            <v>34158500.64</v>
          </cell>
          <cell r="H3169" t="str">
            <v>4th Q Actuals</v>
          </cell>
          <cell r="I3169" t="str">
            <v>Actuals</v>
          </cell>
          <cell r="J3169" t="str">
            <v>4th Quarter</v>
          </cell>
        </row>
        <row r="3170">
          <cell r="A3170">
            <v>227</v>
          </cell>
          <cell r="B3170">
            <v>51</v>
          </cell>
          <cell r="C3170" t="str">
            <v>GF</v>
          </cell>
          <cell r="D3170" t="str">
            <v>0010</v>
          </cell>
          <cell r="E3170" t="str">
            <v>0950</v>
          </cell>
          <cell r="F3170" t="str">
            <v>0950.6525</v>
          </cell>
          <cell r="G3170">
            <v>26724464.91</v>
          </cell>
          <cell r="H3170" t="str">
            <v>4th Q Actuals</v>
          </cell>
          <cell r="I3170" t="str">
            <v>Actuals</v>
          </cell>
          <cell r="J3170" t="str">
            <v>4th Quarter</v>
          </cell>
        </row>
        <row r="3171">
          <cell r="A3171">
            <v>228</v>
          </cell>
          <cell r="B3171">
            <v>80</v>
          </cell>
          <cell r="C3171" t="str">
            <v>NON-GF</v>
          </cell>
          <cell r="D3171" t="str">
            <v>1260</v>
          </cell>
          <cell r="E3171" t="str">
            <v>0960</v>
          </cell>
          <cell r="F3171" t="str">
            <v>0960.9837</v>
          </cell>
          <cell r="G3171">
            <v>1357534.53</v>
          </cell>
          <cell r="H3171" t="str">
            <v>4th Q Actuals</v>
          </cell>
          <cell r="I3171" t="str">
            <v>Actuals</v>
          </cell>
          <cell r="J3171" t="str">
            <v>4th Quarter</v>
          </cell>
        </row>
        <row r="3172">
          <cell r="A3172">
            <v>229</v>
          </cell>
          <cell r="B3172">
            <v>80</v>
          </cell>
          <cell r="C3172" t="str">
            <v>NON-GF</v>
          </cell>
          <cell r="D3172" t="str">
            <v>1260</v>
          </cell>
          <cell r="E3172" t="str">
            <v>0960</v>
          </cell>
          <cell r="F3172" t="str">
            <v>0960.9855</v>
          </cell>
          <cell r="G3172">
            <v>1390179.78</v>
          </cell>
          <cell r="H3172" t="str">
            <v>4th Q Actuals</v>
          </cell>
          <cell r="I3172" t="str">
            <v>Actuals</v>
          </cell>
          <cell r="J3172" t="str">
            <v>4th Quarter</v>
          </cell>
        </row>
        <row r="3173">
          <cell r="A3173">
            <v>230</v>
          </cell>
          <cell r="B3173">
            <v>66</v>
          </cell>
          <cell r="C3173" t="str">
            <v>NON-GF</v>
          </cell>
          <cell r="D3173" t="str">
            <v>1135</v>
          </cell>
          <cell r="E3173" t="str">
            <v>0983</v>
          </cell>
          <cell r="F3173" t="str">
            <v>0983</v>
          </cell>
          <cell r="G3173">
            <v>623558.43</v>
          </cell>
          <cell r="H3173" t="str">
            <v>4th Q Actuals</v>
          </cell>
          <cell r="I3173" t="str">
            <v>Actuals</v>
          </cell>
          <cell r="J3173" t="str">
            <v>4th Quarter</v>
          </cell>
        </row>
        <row r="3174">
          <cell r="A3174">
            <v>231</v>
          </cell>
          <cell r="B3174">
            <v>67</v>
          </cell>
          <cell r="C3174" t="str">
            <v>NON-GF</v>
          </cell>
          <cell r="D3174" t="str">
            <v>1135</v>
          </cell>
          <cell r="E3174" t="str">
            <v>0984</v>
          </cell>
          <cell r="F3174" t="str">
            <v>0984</v>
          </cell>
          <cell r="G3174">
            <v>401940</v>
          </cell>
          <cell r="H3174" t="str">
            <v>4th Q Actuals</v>
          </cell>
          <cell r="I3174" t="str">
            <v>Actuals</v>
          </cell>
          <cell r="J3174" t="str">
            <v>4th Quarter</v>
          </cell>
        </row>
        <row r="3175">
          <cell r="A3175">
            <v>232</v>
          </cell>
          <cell r="B3175">
            <v>68</v>
          </cell>
          <cell r="C3175" t="str">
            <v>NON-GF</v>
          </cell>
          <cell r="D3175" t="str">
            <v>1135</v>
          </cell>
          <cell r="E3175" t="str">
            <v>0985</v>
          </cell>
          <cell r="F3175" t="str">
            <v>0985</v>
          </cell>
          <cell r="G3175">
            <v>3083873.76</v>
          </cell>
          <cell r="H3175" t="str">
            <v>4th Q Actuals</v>
          </cell>
          <cell r="I3175" t="str">
            <v>Actuals</v>
          </cell>
          <cell r="J3175" t="str">
            <v>4th Quarter</v>
          </cell>
        </row>
        <row r="3176">
          <cell r="A3176">
            <v>233</v>
          </cell>
          <cell r="B3176">
            <v>69</v>
          </cell>
          <cell r="C3176" t="str">
            <v>NON-GF</v>
          </cell>
          <cell r="D3176" t="str">
            <v>1135</v>
          </cell>
          <cell r="E3176" t="str">
            <v>0986</v>
          </cell>
          <cell r="F3176" t="str">
            <v>0986</v>
          </cell>
          <cell r="G3176">
            <v>4851204.93</v>
          </cell>
          <cell r="H3176" t="str">
            <v>4th Q Actuals</v>
          </cell>
          <cell r="I3176" t="str">
            <v>Actuals</v>
          </cell>
          <cell r="J3176" t="str">
            <v>4th Quarter</v>
          </cell>
        </row>
        <row r="3177">
          <cell r="A3177">
            <v>234</v>
          </cell>
          <cell r="B3177">
            <v>70</v>
          </cell>
          <cell r="C3177" t="str">
            <v>NON-GF</v>
          </cell>
          <cell r="D3177" t="str">
            <v>1135</v>
          </cell>
          <cell r="E3177" t="str">
            <v>0987</v>
          </cell>
          <cell r="F3177" t="str">
            <v>0987</v>
          </cell>
          <cell r="G3177">
            <v>38283350.49</v>
          </cell>
          <cell r="H3177" t="str">
            <v>4th Q Actuals</v>
          </cell>
          <cell r="I3177" t="str">
            <v>Actuals</v>
          </cell>
          <cell r="J3177" t="str">
            <v>4th Quarter</v>
          </cell>
        </row>
        <row r="3178">
          <cell r="A3178">
            <v>235</v>
          </cell>
          <cell r="B3178">
            <v>71</v>
          </cell>
          <cell r="C3178" t="str">
            <v>NON-GF</v>
          </cell>
          <cell r="D3178" t="str">
            <v>1135</v>
          </cell>
          <cell r="E3178" t="str">
            <v>0990</v>
          </cell>
          <cell r="F3178" t="str">
            <v>0990.9863</v>
          </cell>
          <cell r="G3178">
            <v>6122444.13</v>
          </cell>
          <cell r="H3178" t="str">
            <v>4th Q Actuals</v>
          </cell>
          <cell r="I3178" t="str">
            <v>Actuals</v>
          </cell>
          <cell r="J3178" t="str">
            <v>4th Quarter</v>
          </cell>
        </row>
        <row r="3179">
          <cell r="A3179">
            <v>236</v>
          </cell>
          <cell r="B3179">
            <v>128</v>
          </cell>
          <cell r="C3179" t="str">
            <v>NON-GF</v>
          </cell>
          <cell r="D3179" t="str">
            <v>1590</v>
          </cell>
          <cell r="E3179" t="str">
            <v>1460M</v>
          </cell>
          <cell r="F3179" t="str">
            <v>1460M</v>
          </cell>
          <cell r="G3179">
            <v>6136147.71</v>
          </cell>
          <cell r="H3179" t="str">
            <v>4th Q Actuals</v>
          </cell>
          <cell r="I3179" t="str">
            <v>Actuals</v>
          </cell>
          <cell r="J3179" t="str">
            <v>4th Quarter</v>
          </cell>
        </row>
        <row r="3180">
          <cell r="A3180">
            <v>237</v>
          </cell>
          <cell r="B3180">
            <v>109</v>
          </cell>
          <cell r="C3180" t="str">
            <v>NON-GF</v>
          </cell>
          <cell r="D3180" t="str">
            <v>5471</v>
          </cell>
          <cell r="E3180" t="str">
            <v>1550M</v>
          </cell>
          <cell r="F3180" t="str">
            <v>1550M</v>
          </cell>
          <cell r="G3180">
            <v>31983687.45</v>
          </cell>
          <cell r="H3180" t="str">
            <v>4th Q Actuals</v>
          </cell>
          <cell r="I3180" t="str">
            <v>Actuals</v>
          </cell>
          <cell r="J3180" t="str">
            <v>4th Quarter</v>
          </cell>
        </row>
        <row r="3181">
          <cell r="A3181">
            <v>238</v>
          </cell>
          <cell r="B3181">
            <v>96</v>
          </cell>
          <cell r="C3181" t="str">
            <v>NON-GF</v>
          </cell>
          <cell r="D3181" t="str">
            <v>2140</v>
          </cell>
          <cell r="E3181" t="str">
            <v>2140</v>
          </cell>
          <cell r="F3181" t="str">
            <v>2140</v>
          </cell>
          <cell r="G3181">
            <v>1167651.54</v>
          </cell>
          <cell r="H3181" t="str">
            <v>4th Q Actuals</v>
          </cell>
          <cell r="I3181" t="str">
            <v>Actuals</v>
          </cell>
          <cell r="J3181" t="str">
            <v>4th Quarter</v>
          </cell>
        </row>
        <row r="3182">
          <cell r="A3182">
            <v>239</v>
          </cell>
          <cell r="B3182">
            <v>97</v>
          </cell>
          <cell r="C3182" t="str">
            <v>NON-GF</v>
          </cell>
          <cell r="D3182" t="str">
            <v>2163</v>
          </cell>
          <cell r="E3182" t="str">
            <v>2163</v>
          </cell>
          <cell r="F3182" t="str">
            <v>2163</v>
          </cell>
          <cell r="G3182">
            <v>276706.98</v>
          </cell>
          <cell r="H3182" t="str">
            <v>4th Q Actuals</v>
          </cell>
          <cell r="I3182" t="str">
            <v>Actuals</v>
          </cell>
          <cell r="J3182" t="str">
            <v>4th Quarter</v>
          </cell>
        </row>
        <row r="3183">
          <cell r="A3183">
            <v>240</v>
          </cell>
          <cell r="B3183">
            <v>98</v>
          </cell>
          <cell r="C3183" t="str">
            <v>NON-GF</v>
          </cell>
          <cell r="D3183" t="str">
            <v>2164</v>
          </cell>
          <cell r="E3183" t="str">
            <v>2164</v>
          </cell>
          <cell r="F3183" t="str">
            <v>2164</v>
          </cell>
          <cell r="G3183">
            <v>104512080.42</v>
          </cell>
          <cell r="H3183" t="str">
            <v>4th Q Actuals</v>
          </cell>
          <cell r="I3183" t="str">
            <v>Actuals</v>
          </cell>
          <cell r="J3183" t="str">
            <v>4th Quarter</v>
          </cell>
        </row>
        <row r="3184">
          <cell r="A3184">
            <v>241</v>
          </cell>
          <cell r="B3184">
            <v>120</v>
          </cell>
          <cell r="C3184" t="str">
            <v>NON-GF</v>
          </cell>
          <cell r="D3184" t="str">
            <v>3000</v>
          </cell>
          <cell r="E3184" t="str">
            <v>3000</v>
          </cell>
          <cell r="F3184" t="str">
            <v>3000</v>
          </cell>
          <cell r="G3184">
            <v>244350060.57</v>
          </cell>
          <cell r="H3184" t="str">
            <v>4th Q Actuals</v>
          </cell>
          <cell r="I3184" t="str">
            <v>Actuals</v>
          </cell>
          <cell r="J3184" t="str">
            <v>4th Quarter</v>
          </cell>
        </row>
        <row r="3185">
          <cell r="A3185">
            <v>242</v>
          </cell>
          <cell r="B3185">
            <v>137</v>
          </cell>
          <cell r="C3185" t="str">
            <v>NON-GF</v>
          </cell>
          <cell r="D3185" t="str">
            <v>3000</v>
          </cell>
          <cell r="E3185" t="str">
            <v>3001</v>
          </cell>
          <cell r="F3185" t="str">
            <v>3001</v>
          </cell>
          <cell r="G3185">
            <v>91073321.46</v>
          </cell>
          <cell r="H3185" t="str">
            <v>4th Q Actuals</v>
          </cell>
          <cell r="I3185" t="str">
            <v>Actuals</v>
          </cell>
          <cell r="J3185" t="str">
            <v>4th Quarter</v>
          </cell>
        </row>
        <row r="3186">
          <cell r="A3186">
            <v>243</v>
          </cell>
          <cell r="B3186">
            <v>121</v>
          </cell>
          <cell r="C3186" t="str">
            <v>NON-GF</v>
          </cell>
          <cell r="D3186" t="str">
            <v>3000</v>
          </cell>
          <cell r="E3186" t="str">
            <v>3003</v>
          </cell>
          <cell r="F3186" t="str">
            <v>3003</v>
          </cell>
          <cell r="G3186">
            <v>9820038.69</v>
          </cell>
          <cell r="H3186" t="str">
            <v>4th Q Actuals</v>
          </cell>
          <cell r="I3186" t="str">
            <v>Actuals</v>
          </cell>
          <cell r="J3186" t="str">
            <v>4th Quarter</v>
          </cell>
        </row>
        <row r="3187">
          <cell r="A3187">
            <v>244</v>
          </cell>
          <cell r="B3187">
            <v>122</v>
          </cell>
          <cell r="C3187" t="str">
            <v>NON-GF</v>
          </cell>
          <cell r="D3187" t="str">
            <v>3000</v>
          </cell>
          <cell r="E3187" t="str">
            <v>3004</v>
          </cell>
          <cell r="F3187" t="str">
            <v>3004</v>
          </cell>
          <cell r="G3187">
            <v>10187844.48</v>
          </cell>
          <cell r="H3187" t="str">
            <v>4th Q Actuals</v>
          </cell>
          <cell r="I3187" t="str">
            <v>Actuals</v>
          </cell>
          <cell r="J3187" t="str">
            <v>4th Quarter</v>
          </cell>
        </row>
        <row r="3188">
          <cell r="A3188">
            <v>245</v>
          </cell>
          <cell r="B3188">
            <v>123</v>
          </cell>
          <cell r="C3188" t="str">
            <v>NON-GF</v>
          </cell>
          <cell r="D3188" t="str">
            <v>3000</v>
          </cell>
          <cell r="E3188" t="str">
            <v>3005</v>
          </cell>
          <cell r="F3188" t="str">
            <v>3005</v>
          </cell>
          <cell r="G3188">
            <v>53787557.339999996</v>
          </cell>
          <cell r="H3188" t="str">
            <v>4th Q Actuals</v>
          </cell>
          <cell r="I3188" t="str">
            <v>Actuals</v>
          </cell>
          <cell r="J3188" t="str">
            <v>4th Quarter</v>
          </cell>
        </row>
        <row r="3189">
          <cell r="A3189">
            <v>246</v>
          </cell>
          <cell r="B3189">
            <v>124</v>
          </cell>
          <cell r="C3189" t="str">
            <v>NON-GF</v>
          </cell>
          <cell r="D3189" t="str">
            <v>3000</v>
          </cell>
          <cell r="E3189" t="str">
            <v>3006</v>
          </cell>
          <cell r="F3189" t="str">
            <v>3006</v>
          </cell>
          <cell r="G3189">
            <v>64617914.79</v>
          </cell>
          <cell r="H3189" t="str">
            <v>4th Q Actuals</v>
          </cell>
          <cell r="I3189" t="str">
            <v>Actuals</v>
          </cell>
          <cell r="J3189" t="str">
            <v>4th Quarter</v>
          </cell>
        </row>
        <row r="3190">
          <cell r="A3190">
            <v>247</v>
          </cell>
          <cell r="B3190">
            <v>139</v>
          </cell>
          <cell r="C3190" t="str">
            <v>NON-GF</v>
          </cell>
          <cell r="D3190" t="str">
            <v>3007</v>
          </cell>
          <cell r="E3190" t="str">
            <v>3007</v>
          </cell>
          <cell r="F3190" t="str">
            <v>3007</v>
          </cell>
          <cell r="G3190">
            <v>165488974.2</v>
          </cell>
          <cell r="H3190" t="str">
            <v>4th Q Actuals</v>
          </cell>
          <cell r="I3190" t="str">
            <v>Actuals</v>
          </cell>
          <cell r="J3190" t="str">
            <v>4th Quarter</v>
          </cell>
        </row>
        <row r="3191">
          <cell r="A3191">
            <v>248</v>
          </cell>
          <cell r="B3191">
            <v>138</v>
          </cell>
          <cell r="C3191" t="str">
            <v>NON-GF</v>
          </cell>
          <cell r="D3191" t="str">
            <v>3000</v>
          </cell>
          <cell r="E3191" t="str">
            <v>3008</v>
          </cell>
          <cell r="F3191" t="str">
            <v>3008</v>
          </cell>
          <cell r="G3191">
            <v>4338804.69</v>
          </cell>
          <cell r="H3191" t="str">
            <v>4th Q Actuals</v>
          </cell>
          <cell r="I3191" t="str">
            <v>Actuals</v>
          </cell>
          <cell r="J3191" t="str">
            <v>4th Quarter</v>
          </cell>
        </row>
        <row r="3192">
          <cell r="A3192">
            <v>249</v>
          </cell>
          <cell r="B3192">
            <v>110</v>
          </cell>
          <cell r="C3192" t="str">
            <v>NON-GF</v>
          </cell>
          <cell r="D3192" t="str">
            <v>5481</v>
          </cell>
          <cell r="E3192" t="str">
            <v>3180M</v>
          </cell>
          <cell r="F3192" t="str">
            <v>3180M</v>
          </cell>
          <cell r="G3192">
            <v>38964269.52</v>
          </cell>
          <cell r="H3192" t="str">
            <v>4th Q Actuals</v>
          </cell>
          <cell r="I3192" t="str">
            <v>Actuals</v>
          </cell>
          <cell r="J3192" t="str">
            <v>4th Quarter</v>
          </cell>
        </row>
        <row r="3193">
          <cell r="A3193">
            <v>250</v>
          </cell>
          <cell r="B3193">
            <v>105</v>
          </cell>
          <cell r="C3193" t="str">
            <v>NON-GF</v>
          </cell>
          <cell r="D3193" t="str">
            <v>4610</v>
          </cell>
          <cell r="E3193" t="str">
            <v>4000M</v>
          </cell>
          <cell r="F3193" t="str">
            <v>4000M.WB410</v>
          </cell>
          <cell r="G3193">
            <v>57987184.86</v>
          </cell>
          <cell r="H3193" t="str">
            <v>4th Q Actuals</v>
          </cell>
          <cell r="I3193" t="str">
            <v>Actuals</v>
          </cell>
          <cell r="J3193" t="str">
            <v>4th Quarter</v>
          </cell>
        </row>
        <row r="3194">
          <cell r="A3194">
            <v>251</v>
          </cell>
          <cell r="B3194">
            <v>105</v>
          </cell>
          <cell r="C3194" t="str">
            <v>NON-GF</v>
          </cell>
          <cell r="D3194" t="str">
            <v>4610</v>
          </cell>
          <cell r="E3194" t="str">
            <v>4000M</v>
          </cell>
          <cell r="F3194" t="str">
            <v>4000M.WB440</v>
          </cell>
          <cell r="G3194">
            <v>10421576.55</v>
          </cell>
          <cell r="H3194" t="str">
            <v>4th Q Actuals</v>
          </cell>
          <cell r="I3194" t="str">
            <v>Actuals</v>
          </cell>
          <cell r="J3194" t="str">
            <v>4th Quarter</v>
          </cell>
        </row>
        <row r="3195">
          <cell r="A3195">
            <v>252</v>
          </cell>
          <cell r="B3195">
            <v>105</v>
          </cell>
          <cell r="C3195" t="str">
            <v>NON-GF</v>
          </cell>
          <cell r="D3195" t="str">
            <v>4610</v>
          </cell>
          <cell r="E3195" t="str">
            <v>4000M</v>
          </cell>
          <cell r="F3195" t="str">
            <v>4000M.WB460</v>
          </cell>
          <cell r="G3195">
            <v>464187.24</v>
          </cell>
          <cell r="H3195" t="str">
            <v>4th Q Actuals</v>
          </cell>
          <cell r="I3195" t="str">
            <v>Actuals</v>
          </cell>
          <cell r="J3195" t="str">
            <v>4th Quarter</v>
          </cell>
        </row>
        <row r="3196">
          <cell r="A3196">
            <v>253</v>
          </cell>
          <cell r="B3196">
            <v>105</v>
          </cell>
          <cell r="C3196" t="str">
            <v>NON-GF</v>
          </cell>
          <cell r="D3196" t="str">
            <v>4610</v>
          </cell>
          <cell r="E3196" t="str">
            <v>4000M</v>
          </cell>
          <cell r="F3196" t="str">
            <v>4000M.WB480</v>
          </cell>
          <cell r="G3196">
            <v>-53010.54</v>
          </cell>
          <cell r="H3196" t="str">
            <v>4th Q Actuals</v>
          </cell>
          <cell r="I3196" t="str">
            <v>Actuals</v>
          </cell>
          <cell r="J3196" t="str">
            <v>4th Quarter</v>
          </cell>
        </row>
        <row r="3197">
          <cell r="A3197">
            <v>254</v>
          </cell>
          <cell r="B3197">
            <v>105</v>
          </cell>
          <cell r="C3197" t="str">
            <v>NON-GF</v>
          </cell>
          <cell r="D3197" t="str">
            <v>4610</v>
          </cell>
          <cell r="E3197" t="str">
            <v>4000M</v>
          </cell>
          <cell r="F3197" t="str">
            <v>4000M.WB490</v>
          </cell>
          <cell r="G3197">
            <v>176783652.54</v>
          </cell>
          <cell r="H3197" t="str">
            <v>4th Q Actuals</v>
          </cell>
          <cell r="I3197" t="str">
            <v>Actuals</v>
          </cell>
          <cell r="J3197" t="str">
            <v>4th Quarter</v>
          </cell>
        </row>
        <row r="3198">
          <cell r="A3198">
            <v>255</v>
          </cell>
          <cell r="B3198">
            <v>119</v>
          </cell>
          <cell r="C3198" t="str">
            <v>NON-GF</v>
          </cell>
          <cell r="D3198" t="str">
            <v>4610</v>
          </cell>
          <cell r="E3198" t="str">
            <v>4999M</v>
          </cell>
          <cell r="F3198" t="str">
            <v>4999M</v>
          </cell>
          <cell r="G3198">
            <v>0</v>
          </cell>
          <cell r="H3198" t="str">
            <v>4th Q Actuals</v>
          </cell>
          <cell r="I3198" t="str">
            <v>Actuals</v>
          </cell>
          <cell r="J3198" t="str">
            <v>4th Quarter</v>
          </cell>
        </row>
        <row r="3199">
          <cell r="A3199">
            <v>256</v>
          </cell>
          <cell r="B3199">
            <v>131</v>
          </cell>
          <cell r="C3199" t="str">
            <v>NON-GF</v>
          </cell>
          <cell r="D3199" t="str">
            <v>4640</v>
          </cell>
          <cell r="E3199" t="str">
            <v>5000M</v>
          </cell>
          <cell r="F3199" t="str">
            <v>5000M.5110M</v>
          </cell>
          <cell r="G3199">
            <v>0</v>
          </cell>
          <cell r="H3199" t="str">
            <v>4th Q Actuals</v>
          </cell>
          <cell r="I3199" t="str">
            <v>Actuals</v>
          </cell>
          <cell r="J3199" t="str">
            <v>4th Quarter</v>
          </cell>
        </row>
        <row r="3200">
          <cell r="A3200">
            <v>257</v>
          </cell>
          <cell r="B3200">
            <v>131</v>
          </cell>
          <cell r="C3200" t="str">
            <v>NON-GF</v>
          </cell>
          <cell r="D3200" t="str">
            <v>4640</v>
          </cell>
          <cell r="E3200" t="str">
            <v>5000M</v>
          </cell>
          <cell r="F3200" t="str">
            <v>5000M.5210M</v>
          </cell>
          <cell r="G3200">
            <v>0</v>
          </cell>
          <cell r="H3200" t="str">
            <v>4th Q Actuals</v>
          </cell>
          <cell r="I3200" t="str">
            <v>Actuals</v>
          </cell>
          <cell r="J3200" t="str">
            <v>4th Quarter</v>
          </cell>
        </row>
        <row r="3201">
          <cell r="A3201">
            <v>258</v>
          </cell>
          <cell r="B3201">
            <v>131</v>
          </cell>
          <cell r="C3201" t="str">
            <v>NON-GF</v>
          </cell>
          <cell r="D3201" t="str">
            <v>4640</v>
          </cell>
          <cell r="E3201" t="str">
            <v>5000M</v>
          </cell>
          <cell r="F3201" t="str">
            <v>5000M.5310M</v>
          </cell>
          <cell r="G3201">
            <v>0</v>
          </cell>
          <cell r="H3201" t="str">
            <v>4th Q Actuals</v>
          </cell>
          <cell r="I3201" t="str">
            <v>Actuals</v>
          </cell>
          <cell r="J3201" t="str">
            <v>4th Quarter</v>
          </cell>
        </row>
        <row r="3202">
          <cell r="A3202">
            <v>259</v>
          </cell>
          <cell r="B3202">
            <v>131</v>
          </cell>
          <cell r="C3202" t="str">
            <v>NON-GF</v>
          </cell>
          <cell r="D3202" t="str">
            <v>4640</v>
          </cell>
          <cell r="E3202" t="str">
            <v>5000M</v>
          </cell>
          <cell r="F3202" t="str">
            <v>5000M.5410M</v>
          </cell>
          <cell r="G3202">
            <v>0</v>
          </cell>
          <cell r="H3202" t="str">
            <v>4th Q Actuals</v>
          </cell>
          <cell r="I3202" t="str">
            <v>Actuals</v>
          </cell>
          <cell r="J3202" t="str">
            <v>4th Quarter</v>
          </cell>
        </row>
        <row r="3203">
          <cell r="A3203">
            <v>260</v>
          </cell>
          <cell r="B3203">
            <v>131</v>
          </cell>
          <cell r="C3203" t="str">
            <v>NON-GF</v>
          </cell>
          <cell r="D3203" t="str">
            <v>4640</v>
          </cell>
          <cell r="E3203" t="str">
            <v>5000M</v>
          </cell>
          <cell r="F3203" t="str">
            <v>5000M.5510M</v>
          </cell>
          <cell r="G3203">
            <v>0</v>
          </cell>
          <cell r="H3203" t="str">
            <v>4th Q Actuals</v>
          </cell>
          <cell r="I3203" t="str">
            <v>Actuals</v>
          </cell>
          <cell r="J3203" t="str">
            <v>4th Quarter</v>
          </cell>
        </row>
        <row r="3204">
          <cell r="A3204">
            <v>261</v>
          </cell>
          <cell r="B3204">
            <v>131</v>
          </cell>
          <cell r="C3204" t="str">
            <v>NON-GF</v>
          </cell>
          <cell r="D3204" t="str">
            <v>4640</v>
          </cell>
          <cell r="E3204" t="str">
            <v>5000M</v>
          </cell>
          <cell r="F3204" t="str">
            <v>5000M.5710M</v>
          </cell>
          <cell r="G3204">
            <v>0</v>
          </cell>
          <cell r="H3204" t="str">
            <v>4th Q Actuals</v>
          </cell>
          <cell r="I3204" t="str">
            <v>Actuals</v>
          </cell>
          <cell r="J3204" t="str">
            <v>4th Quarter</v>
          </cell>
        </row>
        <row r="3205">
          <cell r="A3205">
            <v>262</v>
          </cell>
          <cell r="B3205">
            <v>131</v>
          </cell>
          <cell r="C3205" t="str">
            <v>NON-GF</v>
          </cell>
          <cell r="D3205" t="str">
            <v>4640</v>
          </cell>
          <cell r="E3205" t="str">
            <v>5000M</v>
          </cell>
          <cell r="F3205" t="str">
            <v>5000M.5750M</v>
          </cell>
          <cell r="G3205">
            <v>0</v>
          </cell>
          <cell r="H3205" t="str">
            <v>4th Q Actuals</v>
          </cell>
          <cell r="I3205" t="str">
            <v>Actuals</v>
          </cell>
          <cell r="J3205" t="str">
            <v>4th Quarter</v>
          </cell>
        </row>
        <row r="3206">
          <cell r="A3206">
            <v>263</v>
          </cell>
          <cell r="B3206">
            <v>131</v>
          </cell>
          <cell r="C3206" t="str">
            <v>NON-GF</v>
          </cell>
          <cell r="D3206" t="str">
            <v>4640</v>
          </cell>
          <cell r="E3206" t="str">
            <v>5000M</v>
          </cell>
          <cell r="F3206" t="str">
            <v>5000M.5810M</v>
          </cell>
          <cell r="G3206">
            <v>0</v>
          </cell>
          <cell r="H3206" t="str">
            <v>4th Q Actuals</v>
          </cell>
          <cell r="I3206" t="str">
            <v>Actuals</v>
          </cell>
          <cell r="J3206" t="str">
            <v>4th Quarter</v>
          </cell>
        </row>
        <row r="3207">
          <cell r="A3207">
            <v>264</v>
          </cell>
          <cell r="B3207">
            <v>131</v>
          </cell>
          <cell r="C3207" t="str">
            <v>NON-GF</v>
          </cell>
          <cell r="D3207" t="str">
            <v>4640</v>
          </cell>
          <cell r="E3207" t="str">
            <v>5000M</v>
          </cell>
          <cell r="F3207" t="str">
            <v>5000M.5950M</v>
          </cell>
          <cell r="G3207">
            <v>0</v>
          </cell>
          <cell r="H3207" t="str">
            <v>4th Q Actuals</v>
          </cell>
          <cell r="I3207" t="str">
            <v>Actuals</v>
          </cell>
          <cell r="J3207" t="str">
            <v>4th Quarter</v>
          </cell>
        </row>
        <row r="3208">
          <cell r="A3208">
            <v>265</v>
          </cell>
          <cell r="B3208">
            <v>133</v>
          </cell>
          <cell r="C3208" t="str">
            <v>NON-GF</v>
          </cell>
          <cell r="D3208" t="str">
            <v>4647</v>
          </cell>
          <cell r="E3208" t="str">
            <v>5002M</v>
          </cell>
          <cell r="F3208" t="str">
            <v>5002M</v>
          </cell>
          <cell r="G3208">
            <v>0</v>
          </cell>
          <cell r="H3208" t="str">
            <v>4th Q Actuals</v>
          </cell>
          <cell r="I3208" t="str">
            <v>Actuals</v>
          </cell>
          <cell r="J3208" t="str">
            <v>4th Quarter</v>
          </cell>
        </row>
        <row r="3209">
          <cell r="A3209">
            <v>266</v>
          </cell>
          <cell r="B3209">
            <v>132</v>
          </cell>
          <cell r="C3209" t="str">
            <v>NON-GF</v>
          </cell>
          <cell r="D3209" t="str">
            <v>4640</v>
          </cell>
          <cell r="E3209" t="str">
            <v>5010M</v>
          </cell>
          <cell r="F3209" t="str">
            <v>5010M.5014M</v>
          </cell>
          <cell r="G3209">
            <v>0</v>
          </cell>
          <cell r="H3209" t="str">
            <v>4th Q Actuals</v>
          </cell>
          <cell r="I3209" t="str">
            <v>Actuals</v>
          </cell>
          <cell r="J3209" t="str">
            <v>4th Quarter</v>
          </cell>
        </row>
        <row r="3210">
          <cell r="A3210">
            <v>267</v>
          </cell>
          <cell r="B3210">
            <v>132</v>
          </cell>
          <cell r="C3210" t="str">
            <v>NON-GF</v>
          </cell>
          <cell r="D3210" t="str">
            <v>4640</v>
          </cell>
          <cell r="E3210" t="str">
            <v>5010M</v>
          </cell>
          <cell r="F3210" t="str">
            <v>5010M.5018M</v>
          </cell>
          <cell r="G3210">
            <v>0</v>
          </cell>
          <cell r="H3210" t="str">
            <v>4th Q Actuals</v>
          </cell>
          <cell r="I3210" t="str">
            <v>Actuals</v>
          </cell>
          <cell r="J3210" t="str">
            <v>4th Quarter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C Form"/>
      <sheetName val="Form1"/>
      <sheetName val="Form1C"/>
      <sheetName val="FormER"/>
      <sheetName val="Form2A"/>
      <sheetName val="Form2B-ER01"/>
      <sheetName val="Form2B-PC 01"/>
      <sheetName val="Form2B-PC02"/>
      <sheetName val="Form2B-PC03"/>
      <sheetName val="Form2B-PC04"/>
      <sheetName val="Form2B-TA01"/>
      <sheetName val="Addendum"/>
      <sheetName val="Form3A"/>
      <sheetName val="Form3B-1 CDBG Entitlement"/>
      <sheetName val="Form3B-2 CDBG PI"/>
      <sheetName val="Form3B-3 HOME"/>
      <sheetName val="Form3B-4 Emergency Shelter Gt"/>
      <sheetName val="Form3B-5 Shelter Plus Care"/>
      <sheetName val="Form3B-6 McKinney SHP"/>
      <sheetName val="Form3B-7 THOR-State "/>
      <sheetName val="Form3B-8 Rural Housing"/>
      <sheetName val="Form3B-9 Misc Rev"/>
      <sheetName val="Form3B-10 NSP"/>
      <sheetName val="Form5"/>
      <sheetName val="Form 1 RL"/>
      <sheetName val="Form2B RL"/>
      <sheetName val="Form2B2 RL "/>
      <sheetName val="Form2B3 RL"/>
      <sheetName val="Form2B4 RL"/>
      <sheetName val="Form2B5 RL"/>
      <sheetName val="Form3A RL"/>
      <sheetName val="Form3D RL"/>
      <sheetName val="KCSP Align"/>
      <sheetName val="RefAdopted"/>
      <sheetName val="RefExpenditures"/>
      <sheetName val="RefRevenue"/>
      <sheetName val="RefFTEs_TLPs"/>
      <sheetName val="RefCheck"/>
      <sheetName val="Sheet1"/>
      <sheetName val="Sheet2"/>
      <sheetName val="Sheet3"/>
      <sheetName val="Sheet4"/>
    </sheetNames>
    <sheetDataSet>
      <sheetData sheetId="0">
        <row r="2">
          <cell r="I2" t="str">
            <v>0350</v>
          </cell>
        </row>
      </sheetData>
      <sheetData sheetId="1">
        <row r="34">
          <cell r="D34">
            <v>21026159</v>
          </cell>
        </row>
        <row r="36">
          <cell r="D36">
            <v>35.5</v>
          </cell>
        </row>
        <row r="37">
          <cell r="D37">
            <v>1.5</v>
          </cell>
        </row>
        <row r="51">
          <cell r="D51">
            <v>20974019</v>
          </cell>
        </row>
      </sheetData>
      <sheetData sheetId="33">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0016</v>
          </cell>
          <cell r="E119" t="str">
            <v>Inmate Welfare</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34">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35">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36">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2">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CX149"/>
  <sheetViews>
    <sheetView tabSelected="1" zoomScale="75" zoomScaleNormal="75" zoomScalePageLayoutView="0" workbookViewId="0" topLeftCell="A1">
      <selection activeCell="D3" sqref="D3"/>
    </sheetView>
  </sheetViews>
  <sheetFormatPr defaultColWidth="9.140625" defaultRowHeight="12.75"/>
  <cols>
    <col min="1" max="1" width="52.421875" style="86" customWidth="1"/>
    <col min="2" max="2" width="16.00390625" style="3" customWidth="1"/>
    <col min="3" max="3" width="16.140625" style="88" customWidth="1"/>
    <col min="4" max="4" width="16.28125" style="3" customWidth="1"/>
    <col min="5" max="5" width="19.7109375" style="3" customWidth="1"/>
    <col min="6" max="6" width="20.7109375" style="3" customWidth="1"/>
    <col min="7" max="7" width="53.00390625" style="7" customWidth="1"/>
    <col min="8" max="8" width="8.8515625" style="7" customWidth="1"/>
  </cols>
  <sheetData>
    <row r="1" spans="1:20" ht="20.25">
      <c r="A1" s="1"/>
      <c r="B1" s="2"/>
      <c r="C1" s="2"/>
      <c r="D1" s="2"/>
      <c r="E1" s="2"/>
      <c r="F1" s="2"/>
      <c r="G1" s="2"/>
      <c r="H1" s="3"/>
      <c r="I1" s="4"/>
      <c r="J1" s="4"/>
      <c r="K1" s="4"/>
      <c r="L1" s="4"/>
      <c r="M1" s="5"/>
      <c r="N1" s="5"/>
      <c r="O1" s="5"/>
      <c r="P1" s="5"/>
      <c r="Q1" s="5"/>
      <c r="R1" s="5"/>
      <c r="S1" s="5"/>
      <c r="T1" s="5"/>
    </row>
    <row r="2" spans="1:8" s="7" customFormat="1" ht="19.5" customHeight="1">
      <c r="A2" s="100" t="s">
        <v>0</v>
      </c>
      <c r="B2" s="100"/>
      <c r="C2" s="100"/>
      <c r="D2" s="100"/>
      <c r="E2" s="100"/>
      <c r="F2" s="100"/>
      <c r="G2" s="100"/>
      <c r="H2" s="6"/>
    </row>
    <row r="3" spans="1:8" s="7" customFormat="1" ht="19.5" customHeight="1">
      <c r="A3" s="8" t="s">
        <v>37</v>
      </c>
      <c r="B3" s="9"/>
      <c r="C3" s="9"/>
      <c r="D3" s="9"/>
      <c r="E3" s="9"/>
      <c r="F3" s="9"/>
      <c r="G3" s="9"/>
      <c r="H3" s="6"/>
    </row>
    <row r="4" spans="1:20" s="15" customFormat="1" ht="18">
      <c r="A4" s="8" t="s">
        <v>36</v>
      </c>
      <c r="B4" s="10"/>
      <c r="C4" s="10"/>
      <c r="D4" s="10"/>
      <c r="E4" s="10"/>
      <c r="F4" s="10"/>
      <c r="G4" s="91" t="s">
        <v>57</v>
      </c>
      <c r="H4" s="12"/>
      <c r="I4" s="13"/>
      <c r="J4" s="13"/>
      <c r="K4" s="13"/>
      <c r="L4" s="14"/>
      <c r="M4" s="14"/>
      <c r="N4" s="14"/>
      <c r="O4" s="14"/>
      <c r="P4" s="14"/>
      <c r="Q4" s="14"/>
      <c r="R4" s="14"/>
      <c r="S4" s="14"/>
      <c r="T4" s="14"/>
    </row>
    <row r="5" spans="1:20" s="15" customFormat="1" ht="15.75">
      <c r="A5" s="8" t="s">
        <v>38</v>
      </c>
      <c r="B5" s="10"/>
      <c r="C5" s="10"/>
      <c r="D5" s="10"/>
      <c r="E5" s="10"/>
      <c r="F5" s="16"/>
      <c r="G5" s="11" t="s">
        <v>48</v>
      </c>
      <c r="H5" s="12"/>
      <c r="I5" s="13"/>
      <c r="J5" s="13"/>
      <c r="K5" s="13"/>
      <c r="L5" s="14"/>
      <c r="M5" s="14"/>
      <c r="N5" s="14"/>
      <c r="O5" s="14"/>
      <c r="P5" s="14"/>
      <c r="Q5" s="14"/>
      <c r="R5" s="14"/>
      <c r="S5" s="14"/>
      <c r="T5" s="14"/>
    </row>
    <row r="6" spans="1:8" ht="9" customHeight="1">
      <c r="A6" s="17"/>
      <c r="B6" s="18"/>
      <c r="C6" s="19"/>
      <c r="D6" s="20"/>
      <c r="E6" s="21"/>
      <c r="F6" s="21"/>
      <c r="G6" s="22"/>
      <c r="H6" s="23"/>
    </row>
    <row r="7" spans="1:8" s="28" customFormat="1" ht="33" customHeight="1">
      <c r="A7" s="24" t="s">
        <v>1</v>
      </c>
      <c r="B7" s="25" t="s">
        <v>2</v>
      </c>
      <c r="C7" s="25" t="s">
        <v>3</v>
      </c>
      <c r="D7" s="25" t="s">
        <v>4</v>
      </c>
      <c r="E7" s="25" t="s">
        <v>5</v>
      </c>
      <c r="F7" s="26" t="s">
        <v>6</v>
      </c>
      <c r="G7" s="25" t="s">
        <v>7</v>
      </c>
      <c r="H7" s="27"/>
    </row>
    <row r="8" spans="1:9" s="37" customFormat="1" ht="15.75">
      <c r="A8" s="29" t="s">
        <v>8</v>
      </c>
      <c r="B8" s="30">
        <v>1082714</v>
      </c>
      <c r="C8" s="31">
        <v>772417</v>
      </c>
      <c r="D8" s="31">
        <f>B41</f>
        <v>1149600.8200000003</v>
      </c>
      <c r="E8" s="32">
        <f>B41</f>
        <v>1149600.8200000003</v>
      </c>
      <c r="F8" s="33">
        <v>0</v>
      </c>
      <c r="G8" s="34"/>
      <c r="H8" s="35"/>
      <c r="I8" s="36"/>
    </row>
    <row r="9" spans="1:9" s="45" customFormat="1" ht="15.75">
      <c r="A9" s="38" t="s">
        <v>9</v>
      </c>
      <c r="B9" s="39"/>
      <c r="C9" s="40"/>
      <c r="D9" s="40"/>
      <c r="E9" s="41"/>
      <c r="F9" s="42"/>
      <c r="G9" s="41"/>
      <c r="H9" s="43"/>
      <c r="I9" s="44"/>
    </row>
    <row r="10" spans="1:9" s="45" customFormat="1" ht="15.75">
      <c r="A10" s="39" t="s">
        <v>18</v>
      </c>
      <c r="B10" s="39">
        <f>955735+4668854</f>
        <v>5624589</v>
      </c>
      <c r="C10" s="40">
        <v>5178759</v>
      </c>
      <c r="D10" s="40">
        <f>+C10</f>
        <v>5178759</v>
      </c>
      <c r="E10" s="40">
        <f>+D10</f>
        <v>5178759</v>
      </c>
      <c r="F10" s="42">
        <f aca="true" t="shared" si="0" ref="F10:F16">+E10-C10</f>
        <v>0</v>
      </c>
      <c r="G10" s="47"/>
      <c r="H10" s="43"/>
      <c r="I10" s="44"/>
    </row>
    <row r="11" spans="1:9" s="45" customFormat="1" ht="15.75">
      <c r="A11" s="39" t="s">
        <v>19</v>
      </c>
      <c r="B11" s="39">
        <f>500147.73+6370082+10150+274530.74</f>
        <v>7154910.470000001</v>
      </c>
      <c r="C11" s="40">
        <v>3911709</v>
      </c>
      <c r="D11" s="40">
        <f aca="true" t="shared" si="1" ref="D11:E22">+C11</f>
        <v>3911709</v>
      </c>
      <c r="E11" s="40">
        <f t="shared" si="1"/>
        <v>3911709</v>
      </c>
      <c r="F11" s="42">
        <f t="shared" si="0"/>
        <v>0</v>
      </c>
      <c r="G11" s="47"/>
      <c r="H11" s="43"/>
      <c r="I11" s="44"/>
    </row>
    <row r="12" spans="1:9" s="45" customFormat="1" ht="15.75">
      <c r="A12" s="39" t="s">
        <v>20</v>
      </c>
      <c r="B12" s="39">
        <v>206889</v>
      </c>
      <c r="C12" s="40">
        <v>270000</v>
      </c>
      <c r="D12" s="40">
        <f t="shared" si="1"/>
        <v>270000</v>
      </c>
      <c r="E12" s="40">
        <f t="shared" si="1"/>
        <v>270000</v>
      </c>
      <c r="F12" s="42">
        <f t="shared" si="0"/>
        <v>0</v>
      </c>
      <c r="G12" s="47"/>
      <c r="H12" s="43"/>
      <c r="I12" s="44"/>
    </row>
    <row r="13" spans="1:9" s="45" customFormat="1" ht="15.75">
      <c r="A13" s="39" t="s">
        <v>21</v>
      </c>
      <c r="B13" s="39">
        <v>6087578</v>
      </c>
      <c r="C13" s="40">
        <v>6853392</v>
      </c>
      <c r="D13" s="40">
        <f t="shared" si="1"/>
        <v>6853392</v>
      </c>
      <c r="E13" s="40">
        <f t="shared" si="1"/>
        <v>6853392</v>
      </c>
      <c r="F13" s="42">
        <f t="shared" si="0"/>
        <v>0</v>
      </c>
      <c r="G13" s="47" t="s">
        <v>41</v>
      </c>
      <c r="H13" s="43"/>
      <c r="I13" s="44"/>
    </row>
    <row r="14" spans="1:9" s="45" customFormat="1" ht="15.75">
      <c r="A14" s="39" t="s">
        <v>22</v>
      </c>
      <c r="B14" s="39">
        <v>1014889</v>
      </c>
      <c r="C14" s="40">
        <v>1055000</v>
      </c>
      <c r="D14" s="40">
        <f t="shared" si="1"/>
        <v>1055000</v>
      </c>
      <c r="E14" s="40">
        <f t="shared" si="1"/>
        <v>1055000</v>
      </c>
      <c r="F14" s="42">
        <f t="shared" si="0"/>
        <v>0</v>
      </c>
      <c r="G14" s="47"/>
      <c r="H14" s="43"/>
      <c r="I14" s="44"/>
    </row>
    <row r="15" spans="1:9" s="45" customFormat="1" ht="15.75">
      <c r="A15" s="39" t="s">
        <v>23</v>
      </c>
      <c r="B15" s="39">
        <v>2976240.36</v>
      </c>
      <c r="C15" s="40">
        <v>0</v>
      </c>
      <c r="D15" s="40">
        <f t="shared" si="1"/>
        <v>0</v>
      </c>
      <c r="E15" s="40">
        <f t="shared" si="1"/>
        <v>0</v>
      </c>
      <c r="F15" s="42">
        <f t="shared" si="0"/>
        <v>0</v>
      </c>
      <c r="G15" s="47"/>
      <c r="H15" s="43"/>
      <c r="I15" s="44"/>
    </row>
    <row r="16" spans="1:9" s="45" customFormat="1" ht="15.75">
      <c r="A16" s="39" t="s">
        <v>24</v>
      </c>
      <c r="B16" s="39">
        <v>2584726</v>
      </c>
      <c r="C16" s="40">
        <v>0</v>
      </c>
      <c r="D16" s="40">
        <f t="shared" si="1"/>
        <v>0</v>
      </c>
      <c r="E16" s="40">
        <f t="shared" si="1"/>
        <v>0</v>
      </c>
      <c r="F16" s="42">
        <f t="shared" si="0"/>
        <v>0</v>
      </c>
      <c r="G16" s="47"/>
      <c r="H16" s="43"/>
      <c r="I16" s="44"/>
    </row>
    <row r="17" spans="1:9" s="45" customFormat="1" ht="15.75">
      <c r="A17" s="39" t="s">
        <v>25</v>
      </c>
      <c r="B17" s="39">
        <v>0</v>
      </c>
      <c r="C17" s="40">
        <v>1600000</v>
      </c>
      <c r="D17" s="40">
        <f t="shared" si="1"/>
        <v>1600000</v>
      </c>
      <c r="E17" s="40">
        <f t="shared" si="1"/>
        <v>1600000</v>
      </c>
      <c r="F17" s="42">
        <f aca="true" t="shared" si="2" ref="F17:F23">+E17-C17</f>
        <v>0</v>
      </c>
      <c r="G17" s="47"/>
      <c r="H17" s="43"/>
      <c r="I17" s="44"/>
    </row>
    <row r="18" spans="1:9" s="45" customFormat="1" ht="15.75">
      <c r="A18" s="39" t="s">
        <v>26</v>
      </c>
      <c r="B18" s="39">
        <v>0</v>
      </c>
      <c r="C18" s="40">
        <v>4439</v>
      </c>
      <c r="D18" s="40">
        <f t="shared" si="1"/>
        <v>4439</v>
      </c>
      <c r="E18" s="40">
        <f t="shared" si="1"/>
        <v>4439</v>
      </c>
      <c r="F18" s="42">
        <f t="shared" si="2"/>
        <v>0</v>
      </c>
      <c r="G18" s="47"/>
      <c r="H18" s="43"/>
      <c r="I18" s="44"/>
    </row>
    <row r="19" spans="1:9" s="45" customFormat="1" ht="15.75">
      <c r="A19" s="39" t="s">
        <v>27</v>
      </c>
      <c r="B19" s="39">
        <f>-8389+2392+6976+475.58</f>
        <v>1454.58</v>
      </c>
      <c r="C19" s="40">
        <v>87140</v>
      </c>
      <c r="D19" s="40">
        <f t="shared" si="1"/>
        <v>87140</v>
      </c>
      <c r="E19" s="40">
        <f t="shared" si="1"/>
        <v>87140</v>
      </c>
      <c r="F19" s="42">
        <f t="shared" si="2"/>
        <v>0</v>
      </c>
      <c r="G19" s="47"/>
      <c r="H19" s="43"/>
      <c r="I19" s="44"/>
    </row>
    <row r="20" spans="1:9" s="45" customFormat="1" ht="15.75">
      <c r="A20" s="39" t="s">
        <v>28</v>
      </c>
      <c r="B20" s="39">
        <v>3882</v>
      </c>
      <c r="C20" s="40">
        <v>0</v>
      </c>
      <c r="D20" s="40">
        <f t="shared" si="1"/>
        <v>0</v>
      </c>
      <c r="E20" s="40">
        <v>0</v>
      </c>
      <c r="F20" s="42">
        <f t="shared" si="2"/>
        <v>0</v>
      </c>
      <c r="G20" s="47"/>
      <c r="H20" s="43"/>
      <c r="I20" s="44"/>
    </row>
    <row r="21" spans="1:9" s="45" customFormat="1" ht="15.75">
      <c r="A21" s="39" t="s">
        <v>29</v>
      </c>
      <c r="B21" s="39">
        <v>914638</v>
      </c>
      <c r="C21" s="40">
        <v>0</v>
      </c>
      <c r="D21" s="40">
        <f t="shared" si="1"/>
        <v>0</v>
      </c>
      <c r="E21" s="40">
        <v>0</v>
      </c>
      <c r="F21" s="42">
        <f t="shared" si="2"/>
        <v>0</v>
      </c>
      <c r="G21" s="47"/>
      <c r="H21" s="43"/>
      <c r="I21" s="44"/>
    </row>
    <row r="22" spans="1:9" s="45" customFormat="1" ht="15.75">
      <c r="A22" s="39" t="s">
        <v>30</v>
      </c>
      <c r="B22" s="39">
        <v>800876</v>
      </c>
      <c r="C22" s="40">
        <v>0</v>
      </c>
      <c r="D22" s="40">
        <f t="shared" si="1"/>
        <v>0</v>
      </c>
      <c r="E22" s="40">
        <v>0</v>
      </c>
      <c r="F22" s="42">
        <f t="shared" si="2"/>
        <v>0</v>
      </c>
      <c r="G22" s="47"/>
      <c r="H22" s="43"/>
      <c r="I22" s="44"/>
    </row>
    <row r="23" spans="1:9" s="45" customFormat="1" ht="15.75">
      <c r="A23" s="39" t="s">
        <v>42</v>
      </c>
      <c r="B23" s="39"/>
      <c r="C23" s="40"/>
      <c r="D23" s="40">
        <v>20732838</v>
      </c>
      <c r="E23" s="40">
        <f>+D23</f>
        <v>20732838</v>
      </c>
      <c r="F23" s="42">
        <f t="shared" si="2"/>
        <v>20732838</v>
      </c>
      <c r="G23" s="90" t="s">
        <v>44</v>
      </c>
      <c r="H23" s="43"/>
      <c r="I23" s="44"/>
    </row>
    <row r="24" spans="1:9" s="45" customFormat="1" ht="15.75">
      <c r="A24" s="39"/>
      <c r="B24" s="39"/>
      <c r="C24" s="40"/>
      <c r="D24" s="40"/>
      <c r="E24" s="40"/>
      <c r="F24" s="42"/>
      <c r="G24" s="47"/>
      <c r="H24" s="43"/>
      <c r="I24" s="44"/>
    </row>
    <row r="25" spans="1:9" s="37" customFormat="1" ht="15.75">
      <c r="A25" s="29" t="s">
        <v>10</v>
      </c>
      <c r="B25" s="30">
        <f>SUM(B9:B22)</f>
        <v>27370672.409999996</v>
      </c>
      <c r="C25" s="30">
        <f>SUM(C10:C22)</f>
        <v>18960439</v>
      </c>
      <c r="D25" s="30">
        <f>SUM(D10:D23)</f>
        <v>39693277</v>
      </c>
      <c r="E25" s="30">
        <f>SUM(E10:E23)</f>
        <v>39693277</v>
      </c>
      <c r="F25" s="30">
        <f>SUM(F10:F22)</f>
        <v>0</v>
      </c>
      <c r="G25" s="48"/>
      <c r="H25" s="35"/>
      <c r="I25" s="36"/>
    </row>
    <row r="26" spans="1:9" s="45" customFormat="1" ht="15.75">
      <c r="A26" s="38" t="s">
        <v>11</v>
      </c>
      <c r="B26" s="39"/>
      <c r="C26" s="40"/>
      <c r="D26" s="40"/>
      <c r="E26" s="47"/>
      <c r="F26" s="42"/>
      <c r="G26" s="41"/>
      <c r="H26" s="43"/>
      <c r="I26" s="44"/>
    </row>
    <row r="27" spans="1:9" s="45" customFormat="1" ht="15.75">
      <c r="A27" s="39" t="s">
        <v>31</v>
      </c>
      <c r="B27" s="39">
        <f>-952309.84-3000-4663246-554614</f>
        <v>-6173169.84</v>
      </c>
      <c r="C27" s="40">
        <v>-5178759</v>
      </c>
      <c r="D27" s="40">
        <f aca="true" t="shared" si="3" ref="D27:E29">+C27</f>
        <v>-5178759</v>
      </c>
      <c r="E27" s="40">
        <f t="shared" si="3"/>
        <v>-5178759</v>
      </c>
      <c r="F27" s="42">
        <f aca="true" t="shared" si="4" ref="F27:F34">+E27-C27</f>
        <v>0</v>
      </c>
      <c r="G27" s="47"/>
      <c r="H27" s="43"/>
      <c r="I27" s="44"/>
    </row>
    <row r="28" spans="1:9" s="45" customFormat="1" ht="15.75">
      <c r="A28" s="39" t="s">
        <v>32</v>
      </c>
      <c r="B28" s="39">
        <f>-500147-6375247-10150-274676.59</f>
        <v>-7160220.59</v>
      </c>
      <c r="C28" s="40">
        <v>-3911709</v>
      </c>
      <c r="D28" s="40">
        <f t="shared" si="3"/>
        <v>-3911709</v>
      </c>
      <c r="E28" s="40">
        <f t="shared" si="3"/>
        <v>-3911709</v>
      </c>
      <c r="F28" s="42">
        <f t="shared" si="4"/>
        <v>0</v>
      </c>
      <c r="G28" s="47"/>
      <c r="H28" s="43"/>
      <c r="I28" s="44"/>
    </row>
    <row r="29" spans="1:9" s="45" customFormat="1" ht="15.75">
      <c r="A29" s="39" t="s">
        <v>33</v>
      </c>
      <c r="B29" s="39">
        <f>-2921696-6087577.63-1014348.53-475.58-780859.02-197921.46-1249352+8389.05-6978</f>
        <v>-12250819.169999998</v>
      </c>
      <c r="C29" s="40">
        <f>-9701596-103051</f>
        <v>-9804647</v>
      </c>
      <c r="D29" s="40">
        <f t="shared" si="3"/>
        <v>-9804647</v>
      </c>
      <c r="E29" s="40">
        <f t="shared" si="3"/>
        <v>-9804647</v>
      </c>
      <c r="F29" s="42">
        <f t="shared" si="4"/>
        <v>0</v>
      </c>
      <c r="G29" s="47"/>
      <c r="H29" s="43"/>
      <c r="I29" s="44"/>
    </row>
    <row r="30" spans="1:9" s="45" customFormat="1" ht="15.75">
      <c r="A30" s="39" t="s">
        <v>34</v>
      </c>
      <c r="B30" s="39">
        <f>-4032-892978</f>
        <v>-897010</v>
      </c>
      <c r="C30" s="40">
        <v>0</v>
      </c>
      <c r="D30" s="40">
        <v>0</v>
      </c>
      <c r="E30" s="40">
        <v>0</v>
      </c>
      <c r="F30" s="42">
        <f t="shared" si="4"/>
        <v>0</v>
      </c>
      <c r="G30" s="49"/>
      <c r="H30" s="43"/>
      <c r="I30" s="44"/>
    </row>
    <row r="31" spans="1:9" s="45" customFormat="1" ht="15.75">
      <c r="A31" s="39" t="s">
        <v>35</v>
      </c>
      <c r="B31" s="39">
        <v>-822565.99</v>
      </c>
      <c r="C31" s="40">
        <v>0</v>
      </c>
      <c r="D31" s="40">
        <v>0</v>
      </c>
      <c r="E31" s="40">
        <v>0</v>
      </c>
      <c r="F31" s="42">
        <f t="shared" si="4"/>
        <v>0</v>
      </c>
      <c r="G31" s="49"/>
      <c r="H31" s="43"/>
      <c r="I31" s="44"/>
    </row>
    <row r="32" spans="1:9" s="45" customFormat="1" ht="15.75">
      <c r="A32" s="46" t="s">
        <v>43</v>
      </c>
      <c r="B32" s="39"/>
      <c r="C32" s="50"/>
      <c r="D32" s="40">
        <v>-20732838</v>
      </c>
      <c r="E32" s="40">
        <f>+D32</f>
        <v>-20732838</v>
      </c>
      <c r="F32" s="42">
        <f t="shared" si="4"/>
        <v>-20732838</v>
      </c>
      <c r="G32" s="90" t="s">
        <v>44</v>
      </c>
      <c r="H32" s="43"/>
      <c r="I32" s="44"/>
    </row>
    <row r="33" spans="1:9" s="45" customFormat="1" ht="15.75">
      <c r="A33" s="46"/>
      <c r="B33" s="39"/>
      <c r="C33" s="50"/>
      <c r="D33" s="40"/>
      <c r="E33" s="40"/>
      <c r="F33" s="42"/>
      <c r="G33" s="47"/>
      <c r="H33" s="43"/>
      <c r="I33" s="44"/>
    </row>
    <row r="34" spans="1:9" s="37" customFormat="1" ht="15.75">
      <c r="A34" s="51" t="s">
        <v>12</v>
      </c>
      <c r="B34" s="52">
        <f>SUM(B27:B32)</f>
        <v>-27303785.589999996</v>
      </c>
      <c r="C34" s="52">
        <f>SUM(C27:C32)</f>
        <v>-18895115</v>
      </c>
      <c r="D34" s="52">
        <f>SUM(D27:D32)</f>
        <v>-39627953</v>
      </c>
      <c r="E34" s="52">
        <f>SUM(E27:E32)</f>
        <v>-39627953</v>
      </c>
      <c r="F34" s="34">
        <f t="shared" si="4"/>
        <v>-20732838</v>
      </c>
      <c r="G34" s="53"/>
      <c r="H34" s="35"/>
      <c r="I34" s="36"/>
    </row>
    <row r="35" spans="1:9" s="45" customFormat="1" ht="18">
      <c r="A35" s="29" t="s">
        <v>39</v>
      </c>
      <c r="B35" s="54"/>
      <c r="C35" s="55">
        <v>0</v>
      </c>
      <c r="D35" s="55">
        <v>0</v>
      </c>
      <c r="E35" s="56"/>
      <c r="F35" s="57"/>
      <c r="G35" s="33"/>
      <c r="H35" s="43"/>
      <c r="I35" s="44"/>
    </row>
    <row r="36" spans="1:9" s="45" customFormat="1" ht="15.75">
      <c r="A36" s="38" t="s">
        <v>13</v>
      </c>
      <c r="B36" s="58"/>
      <c r="C36" s="39"/>
      <c r="D36" s="39"/>
      <c r="E36" s="39"/>
      <c r="F36" s="47"/>
      <c r="G36" s="59"/>
      <c r="H36" s="43"/>
      <c r="I36" s="44"/>
    </row>
    <row r="37" spans="1:9" s="45" customFormat="1" ht="15.75">
      <c r="A37" s="38"/>
      <c r="B37" s="58"/>
      <c r="C37" s="39"/>
      <c r="D37" s="39"/>
      <c r="E37" s="39"/>
      <c r="F37" s="47"/>
      <c r="G37" s="59"/>
      <c r="H37" s="43"/>
      <c r="I37" s="44"/>
    </row>
    <row r="38" spans="1:9" s="45" customFormat="1" ht="15.75">
      <c r="A38" s="38"/>
      <c r="B38" s="58"/>
      <c r="C38" s="39"/>
      <c r="D38" s="39"/>
      <c r="E38" s="39"/>
      <c r="F38" s="47">
        <f>E38-C38</f>
        <v>0</v>
      </c>
      <c r="G38" s="59"/>
      <c r="H38" s="43"/>
      <c r="I38" s="44"/>
    </row>
    <row r="39" spans="1:9" s="45" customFormat="1" ht="15.75">
      <c r="A39" s="38"/>
      <c r="B39" s="58"/>
      <c r="C39" s="39"/>
      <c r="D39" s="39"/>
      <c r="E39" s="39"/>
      <c r="F39" s="47">
        <f>E39-C39</f>
        <v>0</v>
      </c>
      <c r="G39" s="59"/>
      <c r="H39" s="43"/>
      <c r="I39" s="44"/>
    </row>
    <row r="40" spans="1:9" s="45" customFormat="1" ht="15.75">
      <c r="A40" s="38" t="s">
        <v>14</v>
      </c>
      <c r="B40" s="58">
        <f>SUM(B38:B39)</f>
        <v>0</v>
      </c>
      <c r="C40" s="58">
        <f>SUM(C38:C39)</f>
        <v>0</v>
      </c>
      <c r="D40" s="58">
        <f>SUM(D38:D39)</f>
        <v>0</v>
      </c>
      <c r="E40" s="58">
        <f>SUM(E38:E39)</f>
        <v>0</v>
      </c>
      <c r="F40" s="47">
        <f>+E40-C40</f>
        <v>0</v>
      </c>
      <c r="G40" s="59"/>
      <c r="H40" s="43"/>
      <c r="I40" s="44"/>
    </row>
    <row r="41" spans="1:102" s="63" customFormat="1" ht="18">
      <c r="A41" s="29" t="s">
        <v>55</v>
      </c>
      <c r="B41" s="60">
        <f>+B8+B25+B34+B40</f>
        <v>1149600.8200000003</v>
      </c>
      <c r="C41" s="61">
        <f>+C8+C25+C34+C35</f>
        <v>837741</v>
      </c>
      <c r="D41" s="61">
        <f>+D8+D25+D34+D35</f>
        <v>1214924.8200000003</v>
      </c>
      <c r="E41" s="61">
        <f>+E8+E25+E34+E35</f>
        <v>1214924.8200000003</v>
      </c>
      <c r="F41" s="61">
        <v>0</v>
      </c>
      <c r="G41" s="33"/>
      <c r="H41" s="43"/>
      <c r="I41" s="43"/>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row>
    <row r="42" spans="1:9" s="45" customFormat="1" ht="15.75">
      <c r="A42" s="38" t="s">
        <v>15</v>
      </c>
      <c r="B42" s="39"/>
      <c r="C42" s="40"/>
      <c r="D42" s="40"/>
      <c r="E42" s="64"/>
      <c r="F42" s="65"/>
      <c r="G42" s="66"/>
      <c r="H42" s="67"/>
      <c r="I42" s="44"/>
    </row>
    <row r="43" spans="1:9" s="45" customFormat="1" ht="17.25">
      <c r="A43" s="46" t="s">
        <v>45</v>
      </c>
      <c r="B43" s="39"/>
      <c r="C43" s="40"/>
      <c r="D43" s="40">
        <v>-20732838</v>
      </c>
      <c r="E43" s="64">
        <f>+D43</f>
        <v>-20732838</v>
      </c>
      <c r="F43" s="66">
        <f>+D43-E43</f>
        <v>0</v>
      </c>
      <c r="G43" s="66"/>
      <c r="H43" s="67"/>
      <c r="I43" s="44"/>
    </row>
    <row r="44" spans="1:9" s="45" customFormat="1" ht="18">
      <c r="A44" s="46" t="s">
        <v>56</v>
      </c>
      <c r="B44" s="39"/>
      <c r="C44" s="40"/>
      <c r="D44" s="40">
        <v>20732838</v>
      </c>
      <c r="E44" s="69">
        <f>+D44</f>
        <v>20732838</v>
      </c>
      <c r="F44" s="66">
        <f>+D44-E44</f>
        <v>0</v>
      </c>
      <c r="G44" s="66"/>
      <c r="H44" s="67"/>
      <c r="I44" s="44"/>
    </row>
    <row r="45" spans="1:9" s="45" customFormat="1" ht="15.75">
      <c r="A45" s="46"/>
      <c r="B45" s="39"/>
      <c r="C45" s="40"/>
      <c r="D45" s="40"/>
      <c r="E45" s="69"/>
      <c r="F45" s="66"/>
      <c r="G45" s="66"/>
      <c r="H45" s="67"/>
      <c r="I45" s="44"/>
    </row>
    <row r="46" spans="1:9" s="37" customFormat="1" ht="15.75">
      <c r="A46" s="38" t="s">
        <v>16</v>
      </c>
      <c r="B46" s="68">
        <f>SUM(B42:B44)</f>
        <v>0</v>
      </c>
      <c r="C46" s="69">
        <f>SUM(C42:C44)</f>
        <v>0</v>
      </c>
      <c r="D46" s="69">
        <f>SUM(D42:D44)</f>
        <v>0</v>
      </c>
      <c r="E46" s="69">
        <f>SUM(E42:E44)</f>
        <v>0</v>
      </c>
      <c r="F46" s="47">
        <f>+E46-C46</f>
        <v>0</v>
      </c>
      <c r="G46" s="70"/>
      <c r="H46" s="71"/>
      <c r="I46" s="36"/>
    </row>
    <row r="47" spans="1:9" s="37" customFormat="1" ht="15.75">
      <c r="A47" s="29" t="s">
        <v>46</v>
      </c>
      <c r="B47" s="30">
        <v>0</v>
      </c>
      <c r="C47" s="31">
        <v>0</v>
      </c>
      <c r="D47" s="31">
        <v>0</v>
      </c>
      <c r="E47" s="31">
        <v>0</v>
      </c>
      <c r="F47" s="31">
        <f>+E47-C47</f>
        <v>0</v>
      </c>
      <c r="G47" s="47"/>
      <c r="H47" s="35"/>
      <c r="I47" s="36"/>
    </row>
    <row r="48" spans="1:9" s="45" customFormat="1" ht="18.75" thickBot="1">
      <c r="A48" s="72" t="s">
        <v>40</v>
      </c>
      <c r="B48" s="73">
        <v>0</v>
      </c>
      <c r="C48" s="55">
        <v>0</v>
      </c>
      <c r="D48" s="55">
        <v>0</v>
      </c>
      <c r="E48" s="55">
        <v>0</v>
      </c>
      <c r="F48" s="55">
        <f>+E48-C48</f>
        <v>0</v>
      </c>
      <c r="G48" s="74"/>
      <c r="H48" s="75"/>
      <c r="I48" s="44"/>
    </row>
    <row r="49" spans="1:8" s="81" customFormat="1" ht="20.25" customHeight="1">
      <c r="A49" s="76" t="s">
        <v>17</v>
      </c>
      <c r="B49" s="77"/>
      <c r="C49" s="78"/>
      <c r="D49" s="77"/>
      <c r="E49" s="77"/>
      <c r="F49" s="79"/>
      <c r="G49" s="77"/>
      <c r="H49" s="80"/>
    </row>
    <row r="50" spans="1:8" s="93" customFormat="1" ht="21.75" customHeight="1">
      <c r="A50" s="82" t="s">
        <v>49</v>
      </c>
      <c r="B50" s="22"/>
      <c r="C50" s="83"/>
      <c r="D50" s="22"/>
      <c r="E50" s="77"/>
      <c r="F50" s="77"/>
      <c r="G50" s="22"/>
      <c r="H50" s="92"/>
    </row>
    <row r="51" spans="1:8" s="93" customFormat="1" ht="18" customHeight="1">
      <c r="A51" s="84" t="s">
        <v>50</v>
      </c>
      <c r="B51" s="22"/>
      <c r="C51" s="85"/>
      <c r="D51" s="22"/>
      <c r="E51" s="77"/>
      <c r="F51" s="77"/>
      <c r="G51" s="22"/>
      <c r="H51" s="92"/>
    </row>
    <row r="52" spans="1:8" s="79" customFormat="1" ht="15" customHeight="1">
      <c r="A52" s="84" t="s">
        <v>51</v>
      </c>
      <c r="B52" s="94"/>
      <c r="C52" s="95"/>
      <c r="D52" s="94"/>
      <c r="E52" s="94"/>
      <c r="F52" s="77"/>
      <c r="G52" s="77"/>
      <c r="H52" s="77"/>
    </row>
    <row r="53" spans="1:8" s="79" customFormat="1" ht="15" customHeight="1">
      <c r="A53" s="84" t="s">
        <v>52</v>
      </c>
      <c r="B53" s="94"/>
      <c r="C53" s="95"/>
      <c r="D53" s="94"/>
      <c r="E53" s="94"/>
      <c r="F53" s="77"/>
      <c r="G53" s="77"/>
      <c r="H53" s="77"/>
    </row>
    <row r="54" spans="1:8" s="79" customFormat="1" ht="17.25">
      <c r="A54" s="79" t="s">
        <v>53</v>
      </c>
      <c r="B54" s="96"/>
      <c r="C54" s="95"/>
      <c r="D54" s="96"/>
      <c r="E54" s="94"/>
      <c r="F54" s="20"/>
      <c r="G54" s="92"/>
      <c r="H54" s="22"/>
    </row>
    <row r="55" spans="1:8" s="79" customFormat="1" ht="17.25">
      <c r="A55" s="79" t="s">
        <v>54</v>
      </c>
      <c r="B55" s="97"/>
      <c r="C55" s="97"/>
      <c r="D55" s="97"/>
      <c r="E55" s="97"/>
      <c r="F55" s="20"/>
      <c r="G55" s="92"/>
      <c r="H55" s="22"/>
    </row>
    <row r="56" spans="1:8" s="79" customFormat="1" ht="78" customHeight="1" hidden="1">
      <c r="A56" s="104" t="s">
        <v>47</v>
      </c>
      <c r="B56" s="104"/>
      <c r="C56" s="104"/>
      <c r="D56" s="104"/>
      <c r="E56" s="104"/>
      <c r="F56" s="104"/>
      <c r="G56" s="104"/>
      <c r="H56" s="22"/>
    </row>
    <row r="57" spans="1:8" ht="18">
      <c r="A57" s="82"/>
      <c r="B57" s="22"/>
      <c r="C57" s="83"/>
      <c r="D57" s="22"/>
      <c r="E57" s="77"/>
      <c r="F57" s="77"/>
      <c r="G57" s="22"/>
      <c r="H57" s="82"/>
    </row>
    <row r="58" spans="1:8" ht="18">
      <c r="A58" s="82"/>
      <c r="B58" s="22"/>
      <c r="C58" s="83"/>
      <c r="D58" s="22"/>
      <c r="E58" s="77"/>
      <c r="F58" s="77"/>
      <c r="G58" s="22"/>
      <c r="H58" s="82"/>
    </row>
    <row r="59" spans="1:8" ht="18">
      <c r="A59" s="82"/>
      <c r="B59" s="22"/>
      <c r="C59" s="83"/>
      <c r="D59" s="22"/>
      <c r="E59" s="77"/>
      <c r="F59" s="77"/>
      <c r="G59" s="22"/>
      <c r="H59" s="82"/>
    </row>
    <row r="60" spans="1:8" ht="18">
      <c r="A60" s="82"/>
      <c r="B60" s="22"/>
      <c r="C60" s="83"/>
      <c r="D60" s="22"/>
      <c r="E60" s="77"/>
      <c r="F60" s="77"/>
      <c r="G60" s="22"/>
      <c r="H60" s="82"/>
    </row>
    <row r="61" spans="1:8" ht="18">
      <c r="A61" s="82"/>
      <c r="B61" s="22"/>
      <c r="C61" s="83"/>
      <c r="D61" s="22"/>
      <c r="E61" s="77"/>
      <c r="F61" s="77"/>
      <c r="G61" s="22"/>
      <c r="H61" s="82"/>
    </row>
    <row r="62" spans="1:8" ht="18">
      <c r="A62" s="82"/>
      <c r="B62" s="22"/>
      <c r="C62" s="83"/>
      <c r="D62" s="22"/>
      <c r="E62" s="77"/>
      <c r="F62" s="77"/>
      <c r="G62" s="22"/>
      <c r="H62" s="82"/>
    </row>
    <row r="63" spans="1:8" ht="18">
      <c r="A63" s="82"/>
      <c r="B63" s="22"/>
      <c r="C63" s="83"/>
      <c r="D63" s="22"/>
      <c r="E63" s="77"/>
      <c r="F63" s="77"/>
      <c r="G63" s="22"/>
      <c r="H63" s="82"/>
    </row>
    <row r="64" spans="1:8" ht="18">
      <c r="A64" s="82"/>
      <c r="B64" s="22"/>
      <c r="C64" s="83"/>
      <c r="D64" s="22"/>
      <c r="E64" s="77"/>
      <c r="F64" s="77"/>
      <c r="G64" s="22"/>
      <c r="H64" s="82"/>
    </row>
    <row r="65" spans="1:8" ht="15.75" customHeight="1">
      <c r="A65" s="82"/>
      <c r="B65" s="22"/>
      <c r="C65" s="83"/>
      <c r="D65" s="22"/>
      <c r="E65" s="77"/>
      <c r="F65" s="77"/>
      <c r="G65" s="22"/>
      <c r="H65" s="82"/>
    </row>
    <row r="66" spans="1:8" ht="15" customHeight="1">
      <c r="A66" s="82"/>
      <c r="B66" s="22"/>
      <c r="C66" s="83"/>
      <c r="D66" s="22"/>
      <c r="E66" s="77"/>
      <c r="F66" s="77"/>
      <c r="G66" s="22"/>
      <c r="H66" s="82"/>
    </row>
    <row r="67" spans="1:8" ht="18" customHeight="1">
      <c r="A67" s="101"/>
      <c r="B67" s="101"/>
      <c r="C67" s="101"/>
      <c r="D67" s="101"/>
      <c r="E67" s="101"/>
      <c r="F67" s="101"/>
      <c r="G67" s="101"/>
      <c r="H67" s="101"/>
    </row>
    <row r="68" spans="1:8" ht="15.75" customHeight="1">
      <c r="A68" s="102"/>
      <c r="B68" s="102"/>
      <c r="C68" s="102"/>
      <c r="D68" s="102"/>
      <c r="E68" s="102"/>
      <c r="F68" s="102"/>
      <c r="G68" s="102"/>
      <c r="H68" s="102"/>
    </row>
    <row r="69" spans="1:8" ht="18" customHeight="1">
      <c r="A69" s="102"/>
      <c r="B69" s="103"/>
      <c r="C69" s="103"/>
      <c r="D69" s="103"/>
      <c r="E69" s="103"/>
      <c r="F69" s="103"/>
      <c r="G69" s="103"/>
      <c r="H69" s="103"/>
    </row>
    <row r="70" spans="1:8" ht="15" customHeight="1">
      <c r="A70" s="98"/>
      <c r="B70" s="99"/>
      <c r="C70" s="99"/>
      <c r="D70" s="99"/>
      <c r="E70" s="99"/>
      <c r="F70" s="99"/>
      <c r="G70" s="99"/>
      <c r="H70" s="89"/>
    </row>
    <row r="71" spans="1:7" ht="12.75">
      <c r="A71" s="98"/>
      <c r="B71" s="99"/>
      <c r="C71" s="99"/>
      <c r="D71" s="99"/>
      <c r="E71" s="99"/>
      <c r="F71" s="99"/>
      <c r="G71" s="99"/>
    </row>
    <row r="72" spans="1:7" ht="12.75">
      <c r="A72" s="98"/>
      <c r="B72" s="99"/>
      <c r="C72" s="99"/>
      <c r="D72" s="99"/>
      <c r="E72" s="99"/>
      <c r="F72" s="99"/>
      <c r="G72" s="99"/>
    </row>
    <row r="73" spans="1:7" ht="12.75">
      <c r="A73" s="98"/>
      <c r="B73" s="99"/>
      <c r="C73" s="99"/>
      <c r="D73" s="99"/>
      <c r="E73" s="99"/>
      <c r="F73" s="99"/>
      <c r="G73" s="99"/>
    </row>
    <row r="74" spans="1:7" ht="12.75">
      <c r="A74" s="98"/>
      <c r="B74" s="99"/>
      <c r="C74" s="99"/>
      <c r="D74" s="99"/>
      <c r="E74" s="99"/>
      <c r="F74" s="99"/>
      <c r="G74" s="99"/>
    </row>
    <row r="75" ht="12.75">
      <c r="G75" s="87"/>
    </row>
    <row r="76" ht="12.75">
      <c r="G76" s="87"/>
    </row>
    <row r="77" ht="12.75">
      <c r="G77" s="87"/>
    </row>
    <row r="78" ht="12.75">
      <c r="G78" s="87"/>
    </row>
    <row r="79" ht="12.75">
      <c r="G79" s="87"/>
    </row>
    <row r="80" ht="12.75">
      <c r="G80" s="87"/>
    </row>
    <row r="81" ht="12.75">
      <c r="G81" s="87"/>
    </row>
    <row r="82" ht="12.75">
      <c r="G82" s="87"/>
    </row>
    <row r="83" ht="12.75">
      <c r="G83" s="87"/>
    </row>
    <row r="84" ht="12.75">
      <c r="G84" s="87"/>
    </row>
    <row r="85" ht="12.75">
      <c r="G85" s="87"/>
    </row>
    <row r="86" ht="12.75">
      <c r="G86" s="87"/>
    </row>
    <row r="87" ht="12.75">
      <c r="G87" s="87"/>
    </row>
    <row r="88" ht="12.75">
      <c r="G88" s="87"/>
    </row>
    <row r="89" ht="12.75">
      <c r="G89" s="87"/>
    </row>
    <row r="90" ht="12.75">
      <c r="G90" s="87"/>
    </row>
    <row r="91" ht="12.75">
      <c r="G91" s="87"/>
    </row>
    <row r="92" ht="12.75">
      <c r="G92" s="87"/>
    </row>
    <row r="93" ht="12.75">
      <c r="G93" s="87"/>
    </row>
    <row r="94" ht="12.75">
      <c r="G94" s="87"/>
    </row>
    <row r="95" ht="12.75">
      <c r="G95" s="87"/>
    </row>
    <row r="96" ht="12.75">
      <c r="G96" s="87"/>
    </row>
    <row r="97" ht="12.75">
      <c r="G97" s="87"/>
    </row>
    <row r="98" ht="12.75">
      <c r="G98" s="87"/>
    </row>
    <row r="99" ht="12.75">
      <c r="G99" s="87"/>
    </row>
    <row r="100" ht="12.75">
      <c r="G100" s="87"/>
    </row>
    <row r="101" ht="12.75">
      <c r="G101" s="87"/>
    </row>
    <row r="102" ht="12.75">
      <c r="G102" s="87"/>
    </row>
    <row r="103" ht="12.75">
      <c r="G103" s="87"/>
    </row>
    <row r="104" ht="12.75">
      <c r="G104" s="87"/>
    </row>
    <row r="105" ht="12.75">
      <c r="G105" s="87"/>
    </row>
    <row r="106" ht="12.75">
      <c r="G106" s="87"/>
    </row>
    <row r="107" ht="12.75">
      <c r="G107" s="87"/>
    </row>
    <row r="108" ht="12.75">
      <c r="G108" s="87"/>
    </row>
    <row r="109" ht="12.75">
      <c r="G109" s="87"/>
    </row>
    <row r="110" ht="12.75">
      <c r="G110" s="87"/>
    </row>
    <row r="111" ht="12.75">
      <c r="G111" s="87"/>
    </row>
    <row r="112" ht="12.75">
      <c r="G112" s="87"/>
    </row>
    <row r="113" ht="12.75">
      <c r="G113" s="87"/>
    </row>
    <row r="114" ht="12.75">
      <c r="G114" s="87"/>
    </row>
    <row r="115" ht="12.75">
      <c r="G115" s="87"/>
    </row>
    <row r="116" ht="12.75">
      <c r="G116" s="87"/>
    </row>
    <row r="117" ht="12.75">
      <c r="G117" s="87"/>
    </row>
    <row r="118" ht="12.75">
      <c r="G118" s="87"/>
    </row>
    <row r="119" ht="12.75">
      <c r="G119" s="87"/>
    </row>
    <row r="120" ht="12.75">
      <c r="G120" s="87"/>
    </row>
    <row r="121" ht="12.75">
      <c r="G121" s="87"/>
    </row>
    <row r="122" ht="12.75">
      <c r="G122" s="87"/>
    </row>
    <row r="123" ht="12.75">
      <c r="G123" s="87"/>
    </row>
    <row r="124" ht="12.75">
      <c r="G124" s="87"/>
    </row>
    <row r="125" ht="12.75">
      <c r="G125" s="87"/>
    </row>
    <row r="126" ht="12.75">
      <c r="G126" s="87"/>
    </row>
    <row r="127" ht="12.75">
      <c r="G127" s="87"/>
    </row>
    <row r="128" ht="12.75">
      <c r="G128" s="87"/>
    </row>
    <row r="129" ht="12.75">
      <c r="G129" s="87"/>
    </row>
    <row r="130" ht="12.75">
      <c r="G130" s="87"/>
    </row>
    <row r="131" ht="12.75">
      <c r="G131" s="87"/>
    </row>
    <row r="132" ht="12.75">
      <c r="G132" s="87"/>
    </row>
    <row r="133" ht="12.75">
      <c r="G133" s="87"/>
    </row>
    <row r="134" ht="12.75">
      <c r="G134" s="87"/>
    </row>
    <row r="135" ht="12.75">
      <c r="G135" s="87"/>
    </row>
    <row r="136" ht="12.75">
      <c r="G136" s="87"/>
    </row>
    <row r="137" ht="12.75">
      <c r="G137" s="87"/>
    </row>
    <row r="138" ht="12.75">
      <c r="G138" s="87"/>
    </row>
    <row r="139" ht="12.75">
      <c r="G139" s="87"/>
    </row>
    <row r="140" ht="12.75">
      <c r="G140" s="87"/>
    </row>
    <row r="141" ht="12.75">
      <c r="G141" s="87"/>
    </row>
    <row r="142" ht="12.75">
      <c r="G142" s="87"/>
    </row>
    <row r="143" ht="12.75">
      <c r="G143" s="87"/>
    </row>
    <row r="144" ht="12.75">
      <c r="G144" s="87"/>
    </row>
    <row r="145" ht="12.75">
      <c r="G145" s="87"/>
    </row>
    <row r="146" ht="12.75">
      <c r="G146" s="87"/>
    </row>
    <row r="147" ht="12.75">
      <c r="G147" s="87"/>
    </row>
    <row r="148" ht="12.75">
      <c r="G148" s="87"/>
    </row>
    <row r="149" ht="12.75">
      <c r="G149" s="87"/>
    </row>
  </sheetData>
  <sheetProtection/>
  <mergeCells count="10">
    <mergeCell ref="A70:G70"/>
    <mergeCell ref="A71:G71"/>
    <mergeCell ref="A72:G72"/>
    <mergeCell ref="A73:G73"/>
    <mergeCell ref="A74:G74"/>
    <mergeCell ref="A2:G2"/>
    <mergeCell ref="A67:H67"/>
    <mergeCell ref="A68:H68"/>
    <mergeCell ref="A69:H69"/>
    <mergeCell ref="A56:G56"/>
  </mergeCells>
  <printOptions/>
  <pageMargins left="0.75" right="0.75" top="1" bottom="1" header="0.5" footer="0.5"/>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rubardta</dc:creator>
  <cp:keywords/>
  <dc:description/>
  <cp:lastModifiedBy>Allende, Angel</cp:lastModifiedBy>
  <cp:lastPrinted>2012-09-28T22:11:08Z</cp:lastPrinted>
  <dcterms:created xsi:type="dcterms:W3CDTF">2012-04-23T17:37:55Z</dcterms:created>
  <dcterms:modified xsi:type="dcterms:W3CDTF">2012-11-08T18:09:54Z</dcterms:modified>
  <cp:category/>
  <cp:version/>
  <cp:contentType/>
  <cp:contentStatus/>
</cp:coreProperties>
</file>