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Attachment A" sheetId="1" r:id="rId1"/>
  </sheets>
  <definedNames>
    <definedName name="_Fill" localSheetId="0" hidden="1">'Attachment A'!#REF!</definedName>
  </definedNames>
  <calcPr fullCalcOnLoad="1"/>
</workbook>
</file>

<file path=xl/sharedStrings.xml><?xml version="1.0" encoding="utf-8"?>
<sst xmlns="http://schemas.openxmlformats.org/spreadsheetml/2006/main" count="52" uniqueCount="47">
  <si>
    <t>2004</t>
  </si>
  <si>
    <t>2005</t>
  </si>
  <si>
    <t>2006</t>
  </si>
  <si>
    <t>2007</t>
  </si>
  <si>
    <t>Unaudited</t>
  </si>
  <si>
    <t>Forecast</t>
  </si>
  <si>
    <t>CUSTOMER EQUIVALENTS (RCEs)</t>
  </si>
  <si>
    <t>MONTHLY RATE</t>
  </si>
  <si>
    <t>BEGINNING OPERATING FUND</t>
  </si>
  <si>
    <t>OPERATING REVENUE:</t>
  </si>
  <si>
    <t xml:space="preserve">  Customer Charges</t>
  </si>
  <si>
    <t xml:space="preserve">  Investment Income</t>
  </si>
  <si>
    <t xml:space="preserve">  Capacity Charge</t>
  </si>
  <si>
    <t xml:space="preserve">  Rate Stability</t>
  </si>
  <si>
    <t xml:space="preserve">  Other Income</t>
  </si>
  <si>
    <t xml:space="preserve">  TOTAL OPERATING REVENUES</t>
  </si>
  <si>
    <t>OPERATING EXPENSE</t>
  </si>
  <si>
    <t>DEBT SERVICE REQUIREMENT PARITY DEBT</t>
  </si>
  <si>
    <t>SUBORDINATED DEBT SERVICE</t>
  </si>
  <si>
    <t>DEBT SERVICE COVERAGE RATIO  PARITY DEBT</t>
  </si>
  <si>
    <t>DEBT SERVICE COVERAGE RATIO TOTAL PAYMENTS</t>
  </si>
  <si>
    <t>LIQUIDITY RESERVE CONTRIBUTION</t>
  </si>
  <si>
    <t>TRANSFERS TO CAPITAL</t>
  </si>
  <si>
    <t>RATE STABILITY RESERVE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</si>
  <si>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</si>
  <si>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</si>
  <si>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</si>
  <si>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</si>
  <si>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</si>
  <si>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</si>
  <si>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Variable Debt Bonds</t>
  </si>
  <si>
    <t xml:space="preserve">  Grants &amp; Loans</t>
  </si>
  <si>
    <t xml:space="preserve">  Other</t>
  </si>
  <si>
    <t xml:space="preserve">  Transfers From Operating Fund</t>
  </si>
  <si>
    <t xml:space="preserve">  TOTAL REVENUES</t>
  </si>
  <si>
    <t>CAPITAL EXPENDITURES</t>
  </si>
  <si>
    <t>DEBT ISSUANCE COSTS</t>
  </si>
  <si>
    <t>BOND RESERVE TRANSACTIONS</t>
  </si>
  <si>
    <t>AMOUNTS TO ASSET MANAGEMENT RESERVE</t>
  </si>
  <si>
    <t>ADJUSTMENTS</t>
  </si>
  <si>
    <t>ENDING FUND BALANCE</t>
  </si>
  <si>
    <t>CONSTRUCTION FUND RESERVES</t>
  </si>
  <si>
    <t xml:space="preserve">  Bond &amp; SRF Reserves</t>
  </si>
  <si>
    <t xml:space="preserve">  Policy Reserves</t>
  </si>
  <si>
    <t>TOTAL FUND RESERVES</t>
  </si>
  <si>
    <t>CONSTRUCTION FUND BALANCE</t>
  </si>
  <si>
    <t xml:space="preserve">      WASTEWATER TREATMENT ENTERPRISE 2006 RATE FINANCIAL PLAN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</si>
</sst>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#,##0.00;\-&quot;$&quot;#,##0.00"/>
    <numFmt numFmtId="172" formatCode="0_)"/>
    <numFmt numFmtId="173" formatCode="General_)"/>
    <numFmt numFmtId="174" formatCode="0.000%"/>
    <numFmt numFmtId="185" formatCode="_(* #,##0_);_(* \(#,##0\);_(* &quot;-&quot;??_);_(@_)"/>
    <numFmt numFmtId="210" formatCode="#,##0;\(#,##0\)"/>
    <numFmt numFmtId="348" formatCode="#,##0.0,;\(#,##0.0,\)"/>
  </numFmts>
  <fonts count="2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9"/>
      <name val="Geneva"/>
      <family val="0"/>
    </font>
    <font>
      <sz val="10"/>
      <name val="Geneva"/>
      <family val="0"/>
    </font>
    <font>
      <sz val="10"/>
      <name val="NewCenturySchlbk"/>
      <family val="0"/>
    </font>
    <font>
      <sz val="10"/>
      <name val="Courier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4" fillId="0" borderId="0">
      <alignment/>
      <protection/>
    </xf>
    <xf numFmtId="185" fontId="4" fillId="0" borderId="0">
      <alignment/>
      <protection/>
    </xf>
    <xf numFmtId="173" fontId="5" fillId="0" borderId="0">
      <alignment horizontal="center"/>
      <protection/>
    </xf>
    <xf numFmtId="0" fontId="6" fillId="0" borderId="0">
      <alignment horizontal="center"/>
      <protection/>
    </xf>
    <xf numFmtId="173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9" fontId="8" fillId="0" borderId="0" applyFont="0" applyFill="0" applyBorder="0" applyAlignment="0" applyProtection="0"/>
    <xf numFmtId="185" fontId="4" fillId="2" borderId="1">
      <alignment/>
      <protection/>
    </xf>
    <xf numFmtId="185" fontId="4" fillId="2" borderId="2">
      <alignment/>
      <protection/>
    </xf>
    <xf numFmtId="185" fontId="4" fillId="0" borderId="3">
      <alignment/>
      <protection/>
    </xf>
    <xf numFmtId="348" fontId="6" fillId="0" borderId="0">
      <alignment/>
      <protection/>
    </xf>
  </cellStyleXfs>
  <cellXfs count="70">
    <xf numFmtId="37" fontId="0" fillId="0" borderId="0" xfId="0" applyAlignment="1">
      <alignment/>
    </xf>
    <xf numFmtId="37" fontId="8" fillId="0" borderId="0" xfId="0" applyFont="1" applyAlignment="1" quotePrefix="1">
      <alignment/>
    </xf>
    <xf numFmtId="37" fontId="17" fillId="0" borderId="0" xfId="0" applyNumberFormat="1" applyFont="1" applyAlignment="1" applyProtection="1">
      <alignment horizontal="left"/>
      <protection/>
    </xf>
    <xf numFmtId="37" fontId="8" fillId="0" borderId="0" xfId="0" applyFont="1" applyAlignment="1">
      <alignment/>
    </xf>
    <xf numFmtId="37" fontId="17" fillId="0" borderId="0" xfId="0" applyFont="1" applyAlignment="1">
      <alignment horizontal="right"/>
    </xf>
    <xf numFmtId="174" fontId="8" fillId="0" borderId="0" xfId="28" applyNumberFormat="1" applyFont="1" applyAlignment="1" quotePrefix="1">
      <alignment horizontal="left"/>
    </xf>
    <xf numFmtId="43" fontId="8" fillId="0" borderId="0" xfId="20" applyFont="1" applyAlignment="1">
      <alignment/>
    </xf>
    <xf numFmtId="37" fontId="1" fillId="0" borderId="4" xfId="0" applyFont="1" applyBorder="1" applyAlignment="1">
      <alignment horizontal="left"/>
    </xf>
    <xf numFmtId="49" fontId="8" fillId="0" borderId="5" xfId="0" applyNumberFormat="1" applyFont="1" applyFill="1" applyBorder="1" applyAlignment="1">
      <alignment horizontal="center"/>
    </xf>
    <xf numFmtId="37" fontId="8" fillId="0" borderId="5" xfId="0" applyFont="1" applyFill="1" applyBorder="1" applyAlignment="1" quotePrefix="1">
      <alignment horizontal="center"/>
    </xf>
    <xf numFmtId="0" fontId="8" fillId="0" borderId="5" xfId="0" applyNumberFormat="1" applyFont="1" applyFill="1" applyBorder="1" applyAlignment="1">
      <alignment horizontal="center"/>
    </xf>
    <xf numFmtId="172" fontId="8" fillId="0" borderId="6" xfId="0" applyNumberFormat="1" applyFont="1" applyFill="1" applyBorder="1" applyAlignment="1" applyProtection="1">
      <alignment horizontal="center"/>
      <protection/>
    </xf>
    <xf numFmtId="37" fontId="8" fillId="0" borderId="0" xfId="0" applyFont="1" applyBorder="1" applyAlignment="1">
      <alignment horizontal="center"/>
    </xf>
    <xf numFmtId="37" fontId="8" fillId="0" borderId="7" xfId="0" applyFont="1" applyBorder="1" applyAlignment="1">
      <alignment horizontal="left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8" fillId="0" borderId="8" xfId="0" applyNumberFormat="1" applyFont="1" applyFill="1" applyBorder="1" applyAlignment="1" applyProtection="1">
      <alignment horizontal="center"/>
      <protection/>
    </xf>
    <xf numFmtId="37" fontId="8" fillId="0" borderId="9" xfId="0" applyFont="1" applyBorder="1" applyAlignment="1">
      <alignment horizontal="center"/>
    </xf>
    <xf numFmtId="37" fontId="8" fillId="0" borderId="4" xfId="0" applyNumberFormat="1" applyFont="1" applyBorder="1" applyAlignment="1" applyProtection="1">
      <alignment horizontal="left"/>
      <protection/>
    </xf>
    <xf numFmtId="39" fontId="8" fillId="0" borderId="5" xfId="0" applyNumberFormat="1" applyFont="1" applyBorder="1" applyAlignment="1" applyProtection="1">
      <alignment/>
      <protection/>
    </xf>
    <xf numFmtId="39" fontId="8" fillId="0" borderId="6" xfId="0" applyNumberFormat="1" applyFont="1" applyBorder="1" applyAlignment="1" applyProtection="1">
      <alignment/>
      <protection/>
    </xf>
    <xf numFmtId="166" fontId="8" fillId="0" borderId="10" xfId="22" applyNumberFormat="1" applyFont="1" applyBorder="1" applyAlignment="1" applyProtection="1">
      <alignment horizontal="left"/>
      <protection/>
    </xf>
    <xf numFmtId="7" fontId="8" fillId="0" borderId="0" xfId="0" applyNumberFormat="1" applyFont="1" applyBorder="1" applyAlignment="1" applyProtection="1">
      <alignment/>
      <protection/>
    </xf>
    <xf numFmtId="7" fontId="8" fillId="0" borderId="8" xfId="0" applyNumberFormat="1" applyFont="1" applyBorder="1" applyAlignment="1" applyProtection="1">
      <alignment/>
      <protection/>
    </xf>
    <xf numFmtId="166" fontId="8" fillId="0" borderId="0" xfId="22" applyNumberFormat="1" applyFont="1" applyAlignment="1">
      <alignment/>
    </xf>
    <xf numFmtId="44" fontId="8" fillId="0" borderId="10" xfId="22" applyFont="1" applyBorder="1" applyAlignment="1" applyProtection="1">
      <alignment horizontal="left"/>
      <protection/>
    </xf>
    <xf numFmtId="44" fontId="8" fillId="0" borderId="0" xfId="22" applyFont="1" applyFill="1" applyBorder="1" applyAlignment="1" applyProtection="1">
      <alignment/>
      <protection/>
    </xf>
    <xf numFmtId="44" fontId="8" fillId="0" borderId="8" xfId="22" applyFont="1" applyFill="1" applyBorder="1" applyAlignment="1" applyProtection="1">
      <alignment/>
      <protection/>
    </xf>
    <xf numFmtId="44" fontId="8" fillId="0" borderId="0" xfId="22" applyFont="1" applyAlignment="1">
      <alignment/>
    </xf>
    <xf numFmtId="185" fontId="8" fillId="0" borderId="0" xfId="20" applyNumberFormat="1" applyFont="1" applyFill="1" applyBorder="1" applyAlignment="1" applyProtection="1">
      <alignment/>
      <protection/>
    </xf>
    <xf numFmtId="185" fontId="8" fillId="0" borderId="8" xfId="20" applyNumberFormat="1" applyFont="1" applyFill="1" applyBorder="1" applyAlignment="1" applyProtection="1">
      <alignment/>
      <protection/>
    </xf>
    <xf numFmtId="37" fontId="8" fillId="0" borderId="10" xfId="0" applyFont="1" applyBorder="1" applyAlignment="1">
      <alignment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8" xfId="0" applyNumberFormat="1" applyFont="1" applyFill="1" applyBorder="1" applyAlignment="1" applyProtection="1">
      <alignment/>
      <protection/>
    </xf>
    <xf numFmtId="37" fontId="8" fillId="0" borderId="10" xfId="0" applyNumberFormat="1" applyFont="1" applyBorder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8" xfId="0" applyNumberFormat="1" applyFont="1" applyBorder="1" applyAlignment="1" applyProtection="1">
      <alignment/>
      <protection/>
    </xf>
    <xf numFmtId="37" fontId="8" fillId="0" borderId="0" xfId="0" applyNumberFormat="1" applyFont="1" applyAlignment="1">
      <alignment/>
    </xf>
    <xf numFmtId="37" fontId="8" fillId="0" borderId="10" xfId="0" applyNumberFormat="1" applyFont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8" xfId="0" applyNumberFormat="1" applyFont="1" applyFill="1" applyBorder="1" applyAlignment="1" applyProtection="1">
      <alignment/>
      <protection/>
    </xf>
    <xf numFmtId="210" fontId="8" fillId="0" borderId="10" xfId="0" applyNumberFormat="1" applyFont="1" applyFill="1" applyBorder="1" applyAlignment="1" applyProtection="1">
      <alignment horizontal="left"/>
      <protection/>
    </xf>
    <xf numFmtId="210" fontId="8" fillId="0" borderId="0" xfId="0" applyNumberFormat="1" applyFont="1" applyFill="1" applyAlignment="1">
      <alignment/>
    </xf>
    <xf numFmtId="43" fontId="8" fillId="0" borderId="0" xfId="20" applyFont="1" applyFill="1" applyBorder="1" applyAlignment="1" applyProtection="1">
      <alignment/>
      <protection/>
    </xf>
    <xf numFmtId="10" fontId="8" fillId="0" borderId="0" xfId="28" applyNumberFormat="1" applyFont="1" applyFill="1" applyBorder="1" applyAlignment="1" applyProtection="1">
      <alignment/>
      <protection/>
    </xf>
    <xf numFmtId="10" fontId="8" fillId="0" borderId="8" xfId="28" applyNumberFormat="1" applyFont="1" applyFill="1" applyBorder="1" applyAlignment="1" applyProtection="1">
      <alignment/>
      <protection/>
    </xf>
    <xf numFmtId="210" fontId="8" fillId="0" borderId="10" xfId="0" applyNumberFormat="1" applyFont="1" applyBorder="1" applyAlignment="1" applyProtection="1">
      <alignment horizontal="left"/>
      <protection/>
    </xf>
    <xf numFmtId="210" fontId="8" fillId="0" borderId="0" xfId="0" applyNumberFormat="1" applyFont="1" applyAlignment="1">
      <alignment/>
    </xf>
    <xf numFmtId="39" fontId="8" fillId="0" borderId="10" xfId="0" applyNumberFormat="1" applyFont="1" applyBorder="1" applyAlignment="1" applyProtection="1">
      <alignment horizontal="left"/>
      <protection/>
    </xf>
    <xf numFmtId="39" fontId="8" fillId="0" borderId="0" xfId="0" applyNumberFormat="1" applyFont="1" applyBorder="1" applyAlignment="1" applyProtection="1">
      <alignment/>
      <protection/>
    </xf>
    <xf numFmtId="39" fontId="8" fillId="0" borderId="8" xfId="0" applyNumberFormat="1" applyFont="1" applyBorder="1" applyAlignment="1" applyProtection="1">
      <alignment/>
      <protection/>
    </xf>
    <xf numFmtId="39" fontId="8" fillId="0" borderId="0" xfId="0" applyNumberFormat="1" applyFont="1" applyAlignment="1">
      <alignment/>
    </xf>
    <xf numFmtId="210" fontId="8" fillId="0" borderId="0" xfId="0" applyNumberFormat="1" applyFont="1" applyFill="1" applyBorder="1" applyAlignment="1" applyProtection="1">
      <alignment/>
      <protection/>
    </xf>
    <xf numFmtId="210" fontId="8" fillId="0" borderId="8" xfId="0" applyNumberFormat="1" applyFont="1" applyFill="1" applyBorder="1" applyAlignment="1" applyProtection="1">
      <alignment/>
      <protection/>
    </xf>
    <xf numFmtId="210" fontId="8" fillId="0" borderId="7" xfId="0" applyNumberFormat="1" applyFont="1" applyBorder="1" applyAlignment="1">
      <alignment/>
    </xf>
    <xf numFmtId="210" fontId="8" fillId="0" borderId="9" xfId="0" applyNumberFormat="1" applyFont="1" applyFill="1" applyBorder="1" applyAlignment="1" applyProtection="1">
      <alignment/>
      <protection/>
    </xf>
    <xf numFmtId="210" fontId="8" fillId="0" borderId="11" xfId="0" applyNumberFormat="1" applyFont="1" applyFill="1" applyBorder="1" applyAlignment="1" applyProtection="1">
      <alignment/>
      <protection/>
    </xf>
    <xf numFmtId="210" fontId="8" fillId="0" borderId="9" xfId="0" applyNumberFormat="1" applyFont="1" applyBorder="1" applyAlignment="1">
      <alignment/>
    </xf>
    <xf numFmtId="210" fontId="8" fillId="0" borderId="0" xfId="0" applyNumberFormat="1" applyFont="1" applyAlignment="1" applyProtection="1">
      <alignment horizontal="left"/>
      <protection/>
    </xf>
    <xf numFmtId="210" fontId="8" fillId="0" borderId="0" xfId="0" applyNumberFormat="1" applyFont="1" applyFill="1" applyAlignment="1" applyProtection="1">
      <alignment/>
      <protection/>
    </xf>
    <xf numFmtId="210" fontId="1" fillId="0" borderId="9" xfId="0" applyNumberFormat="1" applyFont="1" applyBorder="1" applyAlignment="1" applyProtection="1">
      <alignment horizontal="left"/>
      <protection/>
    </xf>
    <xf numFmtId="210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/>
      <protection/>
    </xf>
    <xf numFmtId="210" fontId="8" fillId="0" borderId="10" xfId="0" applyNumberFormat="1" applyFont="1" applyBorder="1" applyAlignment="1">
      <alignment/>
    </xf>
    <xf numFmtId="37" fontId="8" fillId="0" borderId="0" xfId="0" applyFont="1" applyBorder="1" applyAlignment="1">
      <alignment/>
    </xf>
    <xf numFmtId="37" fontId="8" fillId="0" borderId="8" xfId="0" applyFont="1" applyBorder="1" applyAlignment="1">
      <alignment/>
    </xf>
    <xf numFmtId="210" fontId="8" fillId="0" borderId="0" xfId="0" applyNumberFormat="1" applyFont="1" applyBorder="1" applyAlignment="1">
      <alignment/>
    </xf>
    <xf numFmtId="210" fontId="8" fillId="0" borderId="0" xfId="0" applyNumberFormat="1" applyFont="1" applyFill="1" applyBorder="1" applyAlignment="1">
      <alignment/>
    </xf>
    <xf numFmtId="210" fontId="8" fillId="0" borderId="10" xfId="0" applyNumberFormat="1" applyFont="1" applyFill="1" applyBorder="1" applyAlignment="1">
      <alignment/>
    </xf>
    <xf numFmtId="210" fontId="8" fillId="0" borderId="7" xfId="0" applyNumberFormat="1" applyFont="1" applyBorder="1" applyAlignment="1" applyProtection="1">
      <alignment horizontal="left"/>
      <protection/>
    </xf>
  </cellXfs>
  <cellStyles count="19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Followed Hyperlink" xfId="24"/>
    <cellStyle name="Hyperlink" xfId="25"/>
    <cellStyle name="NORM ARIEL 9 #" xfId="26"/>
    <cellStyle name="Norm-9 Ariel" xfId="27"/>
    <cellStyle name="Percent" xfId="28"/>
    <cellStyle name="Subno" xfId="29"/>
    <cellStyle name="SUBTOTAL" xfId="30"/>
    <cellStyle name="SUBTOTAL APP" xfId="31"/>
    <cellStyle name="THOUSANDS FORMA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8"/>
  <sheetViews>
    <sheetView tabSelected="1" zoomScale="75" zoomScaleNormal="75" workbookViewId="0" topLeftCell="A1">
      <pane xSplit="1" ySplit="1" topLeftCell="C2" activePane="bottomRight" state="frozen"/>
      <selection pane="topLeft" activeCell="A1" sqref="A1"/>
      <selection pane="topRight" activeCell="G1" sqref="G1"/>
      <selection pane="bottomLeft" activeCell="A24" sqref="A24"/>
      <selection pane="bottomRight" activeCell="A3" sqref="A3"/>
    </sheetView>
  </sheetViews>
  <sheetFormatPr defaultColWidth="9.6640625" defaultRowHeight="15.75"/>
  <cols>
    <col min="1" max="1" width="40.5546875" style="3" customWidth="1"/>
    <col min="2" max="4" width="11.5546875" style="3" customWidth="1"/>
    <col min="5" max="6" width="11.6640625" style="3" customWidth="1"/>
    <col min="7" max="8" width="10.6640625" style="3" customWidth="1"/>
    <col min="9" max="16384" width="9.6640625" style="3" customWidth="1"/>
  </cols>
  <sheetData>
    <row r="1" spans="1:8" ht="18" customHeight="1">
      <c r="A1" s="1"/>
      <c r="B1" s="2" t="s">
        <v>46</v>
      </c>
      <c r="H1" s="4">
        <f>2005-182</f>
        <v>1823</v>
      </c>
    </row>
    <row r="2" spans="1:6" ht="18" customHeight="1" thickBot="1">
      <c r="A2" s="5"/>
      <c r="E2" s="6"/>
      <c r="F2" s="6"/>
    </row>
    <row r="3" spans="1:8" s="12" customFormat="1" ht="18.75" customHeight="1">
      <c r="A3" s="7"/>
      <c r="B3" s="8" t="s">
        <v>0</v>
      </c>
      <c r="C3" s="8" t="s">
        <v>1</v>
      </c>
      <c r="D3" s="9" t="s">
        <v>2</v>
      </c>
      <c r="E3" s="9" t="s">
        <v>3</v>
      </c>
      <c r="F3" s="9">
        <v>2008</v>
      </c>
      <c r="G3" s="10">
        <v>2009</v>
      </c>
      <c r="H3" s="11">
        <v>2010</v>
      </c>
    </row>
    <row r="4" spans="1:8" s="16" customFormat="1" ht="20.25" customHeight="1" thickBot="1">
      <c r="A4" s="13"/>
      <c r="B4" s="14" t="s">
        <v>4</v>
      </c>
      <c r="C4" s="14" t="s">
        <v>5</v>
      </c>
      <c r="D4" s="14" t="s">
        <v>5</v>
      </c>
      <c r="E4" s="14" t="s">
        <v>5</v>
      </c>
      <c r="F4" s="14" t="s">
        <v>5</v>
      </c>
      <c r="G4" s="14" t="s">
        <v>5</v>
      </c>
      <c r="H4" s="15" t="s">
        <v>5</v>
      </c>
    </row>
    <row r="5" spans="1:8" ht="12.75" customHeight="1">
      <c r="A5" s="17" t="s">
        <v>6</v>
      </c>
      <c r="B5" s="18">
        <v>687.909</v>
      </c>
      <c r="C5" s="18">
        <v>691.893</v>
      </c>
      <c r="D5" s="18">
        <v>676.353</v>
      </c>
      <c r="E5" s="18">
        <v>679.7347649999999</v>
      </c>
      <c r="F5" s="18">
        <v>686.5321126499999</v>
      </c>
      <c r="G5" s="18">
        <v>693.3974337765</v>
      </c>
      <c r="H5" s="19">
        <v>700.331408114265</v>
      </c>
    </row>
    <row r="6" spans="1:8" s="23" customFormat="1" ht="12.75" customHeight="1">
      <c r="A6" s="20" t="s">
        <v>7</v>
      </c>
      <c r="B6" s="21">
        <v>23.4</v>
      </c>
      <c r="C6" s="21">
        <v>25.6</v>
      </c>
      <c r="D6" s="21">
        <v>25.6</v>
      </c>
      <c r="E6" s="21">
        <v>26.923773842080077</v>
      </c>
      <c r="F6" s="21">
        <v>31.04264758905524</v>
      </c>
      <c r="G6" s="21">
        <v>34.38694230418442</v>
      </c>
      <c r="H6" s="22">
        <v>37.34215940211145</v>
      </c>
    </row>
    <row r="7" spans="1:8" s="27" customFormat="1" ht="12.75">
      <c r="A7" s="24"/>
      <c r="B7" s="25"/>
      <c r="C7" s="25"/>
      <c r="D7" s="25"/>
      <c r="E7" s="25"/>
      <c r="F7" s="25"/>
      <c r="G7" s="25"/>
      <c r="H7" s="26"/>
    </row>
    <row r="8" spans="1:8" s="27" customFormat="1" ht="12.75">
      <c r="A8" s="24" t="s">
        <v>8</v>
      </c>
      <c r="B8" s="28">
        <v>7433.05</v>
      </c>
      <c r="C8" s="28">
        <v>7530.85</v>
      </c>
      <c r="D8" s="28">
        <v>22529</v>
      </c>
      <c r="E8" s="28">
        <v>15981.15</v>
      </c>
      <c r="F8" s="28">
        <v>9143.084499999999</v>
      </c>
      <c r="G8" s="28">
        <v>9567.377034999998</v>
      </c>
      <c r="H8" s="29">
        <v>10004.39834605</v>
      </c>
    </row>
    <row r="9" spans="1:8" ht="12.75">
      <c r="A9" s="30"/>
      <c r="B9" s="31"/>
      <c r="C9" s="31"/>
      <c r="D9" s="31"/>
      <c r="E9" s="31"/>
      <c r="F9" s="31"/>
      <c r="G9" s="31"/>
      <c r="H9" s="32"/>
    </row>
    <row r="10" spans="1:8" ht="12.75">
      <c r="A10" s="33" t="s">
        <v>9</v>
      </c>
      <c r="B10" s="31"/>
      <c r="C10" s="31"/>
      <c r="D10" s="31"/>
      <c r="E10" s="31"/>
      <c r="F10" s="31"/>
      <c r="G10" s="31"/>
      <c r="H10" s="32"/>
    </row>
    <row r="11" spans="1:8" s="36" customFormat="1" ht="12.75">
      <c r="A11" s="33" t="s">
        <v>10</v>
      </c>
      <c r="B11" s="34">
        <v>192912</v>
      </c>
      <c r="C11" s="34">
        <v>212549.5296</v>
      </c>
      <c r="D11" s="34">
        <v>207775.64159999997</v>
      </c>
      <c r="E11" s="34">
        <v>219612.30102551336</v>
      </c>
      <c r="F11" s="34">
        <v>255741.29317876225</v>
      </c>
      <c r="G11" s="34">
        <v>286125.81058970455</v>
      </c>
      <c r="H11" s="35">
        <v>313822.6449132966</v>
      </c>
    </row>
    <row r="12" spans="1:8" s="36" customFormat="1" ht="12.75">
      <c r="A12" s="33" t="s">
        <v>11</v>
      </c>
      <c r="B12" s="34">
        <v>3852</v>
      </c>
      <c r="C12" s="34">
        <v>5853.986676241426</v>
      </c>
      <c r="D12" s="34">
        <v>6187.059765436712</v>
      </c>
      <c r="E12" s="34">
        <v>9415.449839538715</v>
      </c>
      <c r="F12" s="34">
        <v>13003.522480830308</v>
      </c>
      <c r="G12" s="34">
        <v>14613.248902842475</v>
      </c>
      <c r="H12" s="35">
        <v>13130.05156093585</v>
      </c>
    </row>
    <row r="13" spans="1:8" s="36" customFormat="1" ht="12.75">
      <c r="A13" s="33" t="s">
        <v>12</v>
      </c>
      <c r="B13" s="34">
        <v>16971.04183340977</v>
      </c>
      <c r="C13" s="34">
        <v>20359.512554644545</v>
      </c>
      <c r="D13" s="34">
        <v>23093.10033464454</v>
      </c>
      <c r="E13" s="34">
        <v>25822.84811464454</v>
      </c>
      <c r="F13" s="34">
        <v>30190.861981167076</v>
      </c>
      <c r="G13" s="34">
        <v>33782.17051211957</v>
      </c>
      <c r="H13" s="35">
        <v>37419.474999000646</v>
      </c>
    </row>
    <row r="14" spans="1:8" s="36" customFormat="1" ht="12.75">
      <c r="A14" s="33" t="s">
        <v>13</v>
      </c>
      <c r="B14" s="34">
        <v>0</v>
      </c>
      <c r="C14" s="34">
        <v>-14500</v>
      </c>
      <c r="D14" s="34">
        <v>7250</v>
      </c>
      <c r="E14" s="34">
        <v>7250</v>
      </c>
      <c r="F14" s="34">
        <v>0</v>
      </c>
      <c r="G14" s="34">
        <v>0</v>
      </c>
      <c r="H14" s="35">
        <v>0</v>
      </c>
    </row>
    <row r="15" spans="1:8" s="36" customFormat="1" ht="12.75">
      <c r="A15" s="33" t="s">
        <v>14</v>
      </c>
      <c r="B15" s="34">
        <v>6950</v>
      </c>
      <c r="C15" s="34">
        <v>6271.7119999999995</v>
      </c>
      <c r="D15" s="34">
        <v>5766.088</v>
      </c>
      <c r="E15" s="34">
        <v>5939.070639999998</v>
      </c>
      <c r="F15" s="34">
        <v>6117.2427591999985</v>
      </c>
      <c r="G15" s="34">
        <v>6300.760041975998</v>
      </c>
      <c r="H15" s="35">
        <v>6489.782843235276</v>
      </c>
    </row>
    <row r="16" spans="1:8" s="36" customFormat="1" ht="12.75">
      <c r="A16" s="33" t="s">
        <v>15</v>
      </c>
      <c r="B16" s="34">
        <v>220685.04183340978</v>
      </c>
      <c r="C16" s="34">
        <v>230534.74083088597</v>
      </c>
      <c r="D16" s="34">
        <v>250071.88970008123</v>
      </c>
      <c r="E16" s="34">
        <v>268039.6696196966</v>
      </c>
      <c r="F16" s="34">
        <v>305052.9203999596</v>
      </c>
      <c r="G16" s="34">
        <v>340821.9900466426</v>
      </c>
      <c r="H16" s="35">
        <v>370861.95431646844</v>
      </c>
    </row>
    <row r="17" spans="1:8" s="36" customFormat="1" ht="12.75">
      <c r="A17" s="37"/>
      <c r="B17" s="38"/>
      <c r="C17" s="38"/>
      <c r="D17" s="38"/>
      <c r="E17" s="38"/>
      <c r="F17" s="38"/>
      <c r="G17" s="38"/>
      <c r="H17" s="39"/>
    </row>
    <row r="18" spans="1:8" s="41" customFormat="1" ht="12.75">
      <c r="A18" s="40" t="s">
        <v>16</v>
      </c>
      <c r="B18" s="34">
        <v>-83539</v>
      </c>
      <c r="C18" s="34">
        <v>-86860</v>
      </c>
      <c r="D18" s="34">
        <v>-91541</v>
      </c>
      <c r="E18" s="34">
        <v>-94287.23</v>
      </c>
      <c r="F18" s="34">
        <v>-97115.84689999999</v>
      </c>
      <c r="G18" s="34">
        <v>-100029.32230700001</v>
      </c>
      <c r="H18" s="35">
        <v>-110442.83344305496</v>
      </c>
    </row>
    <row r="19" spans="1:8" s="41" customFormat="1" ht="12.75">
      <c r="A19" s="40"/>
      <c r="B19" s="42"/>
      <c r="C19" s="43"/>
      <c r="D19" s="43"/>
      <c r="E19" s="43"/>
      <c r="F19" s="43"/>
      <c r="G19" s="43"/>
      <c r="H19" s="44"/>
    </row>
    <row r="20" spans="1:8" s="46" customFormat="1" ht="12.75">
      <c r="A20" s="45" t="s">
        <v>17</v>
      </c>
      <c r="B20" s="34">
        <v>-99850.77124</v>
      </c>
      <c r="C20" s="34">
        <v>-108520.48324</v>
      </c>
      <c r="D20" s="34">
        <v>-115061.18524000002</v>
      </c>
      <c r="E20" s="34">
        <v>-129734.55418489261</v>
      </c>
      <c r="F20" s="34">
        <v>-157452.77866410484</v>
      </c>
      <c r="G20" s="34">
        <v>-183727.48523211543</v>
      </c>
      <c r="H20" s="35">
        <v>-200428.348217271</v>
      </c>
    </row>
    <row r="21" spans="1:8" s="46" customFormat="1" ht="12.75">
      <c r="A21" s="45" t="s">
        <v>18</v>
      </c>
      <c r="B21" s="34">
        <v>-7029</v>
      </c>
      <c r="C21" s="34">
        <v>-9648.788300214139</v>
      </c>
      <c r="D21" s="34">
        <v>-14848.512913825602</v>
      </c>
      <c r="E21" s="34">
        <v>-15449.17417210135</v>
      </c>
      <c r="F21" s="34">
        <v>-16769.51948339031</v>
      </c>
      <c r="G21" s="34">
        <v>-18165.51303022868</v>
      </c>
      <c r="H21" s="35">
        <v>-18966.795722528837</v>
      </c>
    </row>
    <row r="22" spans="1:8" s="36" customFormat="1" ht="12.75">
      <c r="A22" s="37"/>
      <c r="B22" s="38"/>
      <c r="C22" s="38"/>
      <c r="D22" s="38"/>
      <c r="E22" s="38"/>
      <c r="F22" s="38"/>
      <c r="G22" s="38"/>
      <c r="H22" s="39"/>
    </row>
    <row r="23" spans="1:8" s="50" customFormat="1" ht="12.75">
      <c r="A23" s="47" t="s">
        <v>19</v>
      </c>
      <c r="B23" s="48">
        <v>1.3735100904104922</v>
      </c>
      <c r="C23" s="48">
        <v>1.323941218665052</v>
      </c>
      <c r="D23" s="48">
        <v>1.3777964251750932</v>
      </c>
      <c r="E23" s="48">
        <v>1.339291915799637</v>
      </c>
      <c r="F23" s="48">
        <v>1.3206313363548399</v>
      </c>
      <c r="G23" s="48">
        <v>1.3105968736002283</v>
      </c>
      <c r="H23" s="49">
        <v>1.2993128127320117</v>
      </c>
    </row>
    <row r="24" spans="1:8" s="50" customFormat="1" ht="12.75">
      <c r="A24" s="47" t="s">
        <v>20</v>
      </c>
      <c r="B24" s="31">
        <v>1.2831805330631412</v>
      </c>
      <c r="C24" s="31">
        <v>1.1638491400066555</v>
      </c>
      <c r="D24" s="31">
        <v>1.1640133834672897</v>
      </c>
      <c r="E24" s="31">
        <v>1.1499213336444511</v>
      </c>
      <c r="F24" s="31">
        <v>1.1499918414366115</v>
      </c>
      <c r="G24" s="31">
        <v>1.149948941913292</v>
      </c>
      <c r="H24" s="32">
        <v>1.1499314138470975</v>
      </c>
    </row>
    <row r="25" spans="1:8" s="36" customFormat="1" ht="12.75">
      <c r="A25" s="37"/>
      <c r="B25" s="38"/>
      <c r="C25" s="38"/>
      <c r="D25" s="38"/>
      <c r="E25" s="38"/>
      <c r="F25" s="38"/>
      <c r="G25" s="38"/>
      <c r="H25" s="39"/>
    </row>
    <row r="26" spans="1:8" s="46" customFormat="1" ht="12.75">
      <c r="A26" s="45" t="s">
        <v>21</v>
      </c>
      <c r="B26" s="34">
        <v>-97.8</v>
      </c>
      <c r="C26" s="34">
        <v>-498.15</v>
      </c>
      <c r="D26" s="34">
        <v>-702.15</v>
      </c>
      <c r="E26" s="34">
        <v>-411.9344999999994</v>
      </c>
      <c r="F26" s="34">
        <v>-424.292534999999</v>
      </c>
      <c r="G26" s="34">
        <v>-437.02131105000296</v>
      </c>
      <c r="H26" s="35">
        <v>-1562.0266704082424</v>
      </c>
    </row>
    <row r="27" spans="1:8" s="46" customFormat="1" ht="12.75">
      <c r="A27" s="45" t="s">
        <v>22</v>
      </c>
      <c r="B27" s="34">
        <v>-30168.470593409773</v>
      </c>
      <c r="C27" s="34">
        <v>-25007.319290671832</v>
      </c>
      <c r="D27" s="34">
        <v>-27919.041546255605</v>
      </c>
      <c r="E27" s="34">
        <v>-28156.77676270268</v>
      </c>
      <c r="F27" s="34">
        <v>-33290.48281746445</v>
      </c>
      <c r="G27" s="34">
        <v>-38462.64816624849</v>
      </c>
      <c r="H27" s="35">
        <v>-39461.95026320539</v>
      </c>
    </row>
    <row r="28" spans="1:8" s="46" customFormat="1" ht="12.75">
      <c r="A28" s="45"/>
      <c r="B28" s="51"/>
      <c r="C28" s="51"/>
      <c r="D28" s="51"/>
      <c r="E28" s="51"/>
      <c r="F28" s="51"/>
      <c r="G28" s="51"/>
      <c r="H28" s="52"/>
    </row>
    <row r="29" spans="1:8" s="46" customFormat="1" ht="12.75">
      <c r="A29" s="45" t="s">
        <v>23</v>
      </c>
      <c r="B29" s="51">
        <v>0</v>
      </c>
      <c r="C29" s="51">
        <v>14500</v>
      </c>
      <c r="D29" s="51">
        <v>7250</v>
      </c>
      <c r="E29" s="51">
        <v>0</v>
      </c>
      <c r="F29" s="51">
        <v>0</v>
      </c>
      <c r="G29" s="51">
        <v>0</v>
      </c>
      <c r="H29" s="52">
        <v>0</v>
      </c>
    </row>
    <row r="30" spans="1:8" s="46" customFormat="1" ht="12.75">
      <c r="A30" s="45" t="s">
        <v>24</v>
      </c>
      <c r="B30" s="51">
        <v>7530.85</v>
      </c>
      <c r="C30" s="51">
        <v>8029</v>
      </c>
      <c r="D30" s="51">
        <v>8731.15</v>
      </c>
      <c r="E30" s="51">
        <v>9143.084499999999</v>
      </c>
      <c r="F30" s="51">
        <v>9567.377034999998</v>
      </c>
      <c r="G30" s="51">
        <v>10004.39834605</v>
      </c>
      <c r="H30" s="52">
        <v>11566.425016458243</v>
      </c>
    </row>
    <row r="31" spans="1:8" s="56" customFormat="1" ht="13.5" thickBot="1">
      <c r="A31" s="53" t="s">
        <v>25</v>
      </c>
      <c r="B31" s="54">
        <v>7530.85</v>
      </c>
      <c r="C31" s="54">
        <v>22529</v>
      </c>
      <c r="D31" s="54">
        <v>15981.15</v>
      </c>
      <c r="E31" s="54">
        <v>9143.084499999999</v>
      </c>
      <c r="F31" s="54">
        <v>9567.377034999998</v>
      </c>
      <c r="G31" s="54">
        <v>10004.39834605</v>
      </c>
      <c r="H31" s="55">
        <v>11566.425016458243</v>
      </c>
    </row>
    <row r="32" spans="1:8" s="46" customFormat="1" ht="12.75">
      <c r="A32" s="57"/>
      <c r="B32" s="51"/>
      <c r="C32" s="51"/>
      <c r="D32" s="51"/>
      <c r="E32" s="51"/>
      <c r="F32" s="51"/>
      <c r="G32" s="51"/>
      <c r="H32" s="58"/>
    </row>
    <row r="33" spans="1:8" s="56" customFormat="1" ht="13.5" thickBot="1">
      <c r="A33" s="59" t="s">
        <v>26</v>
      </c>
      <c r="B33" s="51"/>
      <c r="C33" s="51"/>
      <c r="D33" s="51"/>
      <c r="E33" s="51"/>
      <c r="F33" s="51"/>
      <c r="G33" s="51"/>
      <c r="H33" s="51"/>
    </row>
    <row r="34" spans="1:8" s="46" customFormat="1" ht="24.75" customHeight="1">
      <c r="A34" s="60" t="s">
        <v>27</v>
      </c>
      <c r="B34" s="61">
        <v>5000.488114393229</v>
      </c>
      <c r="C34" s="61">
        <v>22036.442923056835</v>
      </c>
      <c r="D34" s="61">
        <v>24533.00138163136</v>
      </c>
      <c r="E34" s="61">
        <v>5064.851586223347</v>
      </c>
      <c r="F34" s="61">
        <v>4993.700887473649</v>
      </c>
      <c r="G34" s="61">
        <v>5000.712585517147</v>
      </c>
      <c r="H34" s="62">
        <v>5000.113981387229</v>
      </c>
    </row>
    <row r="35" spans="1:8" s="46" customFormat="1" ht="12.75">
      <c r="A35" s="63"/>
      <c r="B35" s="51"/>
      <c r="C35" s="51"/>
      <c r="D35" s="51"/>
      <c r="E35" s="51"/>
      <c r="F35" s="51"/>
      <c r="G35" s="51"/>
      <c r="H35" s="52"/>
    </row>
    <row r="36" spans="1:8" s="46" customFormat="1" ht="12.75">
      <c r="A36" s="45" t="s">
        <v>28</v>
      </c>
      <c r="B36" s="51"/>
      <c r="C36" s="51"/>
      <c r="D36" s="51"/>
      <c r="E36" s="51"/>
      <c r="F36" s="51"/>
      <c r="G36" s="51"/>
      <c r="H36" s="52"/>
    </row>
    <row r="37" spans="1:8" s="46" customFormat="1" ht="12.75">
      <c r="A37" s="45" t="s">
        <v>29</v>
      </c>
      <c r="B37" s="34">
        <v>185000</v>
      </c>
      <c r="C37" s="34">
        <v>200000</v>
      </c>
      <c r="D37" s="34">
        <v>82000</v>
      </c>
      <c r="E37" s="34">
        <v>233149.6662211229</v>
      </c>
      <c r="F37" s="34">
        <v>386167.768341939</v>
      </c>
      <c r="G37" s="34">
        <v>404545.19803658576</v>
      </c>
      <c r="H37" s="35">
        <v>257090.3400289994</v>
      </c>
    </row>
    <row r="38" spans="1:8" s="46" customFormat="1" ht="12.75">
      <c r="A38" s="45" t="s">
        <v>30</v>
      </c>
      <c r="B38" s="34">
        <v>0</v>
      </c>
      <c r="C38" s="34">
        <v>0</v>
      </c>
      <c r="D38" s="34">
        <v>50000</v>
      </c>
      <c r="E38" s="34">
        <v>0</v>
      </c>
      <c r="F38" s="34">
        <v>34776.694796747295</v>
      </c>
      <c r="G38" s="34">
        <v>46533.11822794564</v>
      </c>
      <c r="H38" s="35">
        <v>26709.423076671897</v>
      </c>
    </row>
    <row r="39" spans="1:8" s="46" customFormat="1" ht="12.75">
      <c r="A39" s="45" t="s">
        <v>31</v>
      </c>
      <c r="B39" s="34">
        <v>23084.195</v>
      </c>
      <c r="C39" s="34">
        <v>16320.01</v>
      </c>
      <c r="D39" s="34">
        <v>12717.277000000002</v>
      </c>
      <c r="E39" s="34">
        <v>5899.634</v>
      </c>
      <c r="F39" s="34">
        <v>0</v>
      </c>
      <c r="G39" s="34">
        <v>0</v>
      </c>
      <c r="H39" s="35">
        <v>0</v>
      </c>
    </row>
    <row r="40" spans="1:8" s="46" customFormat="1" ht="12.75">
      <c r="A40" s="45" t="s">
        <v>32</v>
      </c>
      <c r="B40" s="34">
        <v>5073</v>
      </c>
      <c r="C40" s="34">
        <v>2100</v>
      </c>
      <c r="D40" s="34">
        <v>4500</v>
      </c>
      <c r="E40" s="34">
        <v>2000</v>
      </c>
      <c r="F40" s="34">
        <v>2000</v>
      </c>
      <c r="G40" s="34">
        <v>2000</v>
      </c>
      <c r="H40" s="35">
        <v>2000</v>
      </c>
    </row>
    <row r="41" spans="1:8" s="46" customFormat="1" ht="12.75">
      <c r="A41" s="45" t="s">
        <v>33</v>
      </c>
      <c r="B41" s="34">
        <v>30168.470593409773</v>
      </c>
      <c r="C41" s="34">
        <v>25007.319290671832</v>
      </c>
      <c r="D41" s="34">
        <v>27919.041546255605</v>
      </c>
      <c r="E41" s="34">
        <v>28156.77676270268</v>
      </c>
      <c r="F41" s="34">
        <v>33290.48281746445</v>
      </c>
      <c r="G41" s="34">
        <v>38462.64816624849</v>
      </c>
      <c r="H41" s="35">
        <v>39461.95026320539</v>
      </c>
    </row>
    <row r="42" spans="1:8" s="46" customFormat="1" ht="12.75">
      <c r="A42" s="45" t="s">
        <v>34</v>
      </c>
      <c r="B42" s="34">
        <v>243325.6655934098</v>
      </c>
      <c r="C42" s="34">
        <v>243427.32929067186</v>
      </c>
      <c r="D42" s="34">
        <v>177136.3185462556</v>
      </c>
      <c r="E42" s="34">
        <v>269206.0769838256</v>
      </c>
      <c r="F42" s="34">
        <v>456234.94595615077</v>
      </c>
      <c r="G42" s="34">
        <v>491540.9644307799</v>
      </c>
      <c r="H42" s="35">
        <v>325261.71336887666</v>
      </c>
    </row>
    <row r="43" spans="1:8" s="46" customFormat="1" ht="15" customHeight="1">
      <c r="A43" s="63"/>
      <c r="B43" s="51"/>
      <c r="C43" s="51"/>
      <c r="D43" s="51"/>
      <c r="E43" s="51"/>
      <c r="F43" s="51"/>
      <c r="G43" s="51"/>
      <c r="H43" s="52"/>
    </row>
    <row r="44" spans="1:8" s="41" customFormat="1" ht="12.75">
      <c r="A44" s="40" t="s">
        <v>35</v>
      </c>
      <c r="B44" s="34">
        <v>-189440.7107847462</v>
      </c>
      <c r="C44" s="34">
        <v>-244973.262</v>
      </c>
      <c r="D44" s="34">
        <v>-190666.905</v>
      </c>
      <c r="E44" s="34">
        <v>-263557.486</v>
      </c>
      <c r="F44" s="34">
        <v>-422180.4589999999</v>
      </c>
      <c r="G44" s="34">
        <v>-455871.306</v>
      </c>
      <c r="H44" s="35">
        <v>-303171.951</v>
      </c>
    </row>
    <row r="45" spans="1:8" s="41" customFormat="1" ht="12.75">
      <c r="A45" s="40"/>
      <c r="B45" s="64"/>
      <c r="C45" s="64"/>
      <c r="D45" s="64"/>
      <c r="E45" s="64"/>
      <c r="F45" s="64"/>
      <c r="G45" s="64"/>
      <c r="H45" s="65"/>
    </row>
    <row r="46" spans="1:8" s="46" customFormat="1" ht="12.75">
      <c r="A46" s="45" t="s">
        <v>36</v>
      </c>
      <c r="B46" s="34">
        <v>-1624</v>
      </c>
      <c r="C46" s="34">
        <v>-1613.312</v>
      </c>
      <c r="D46" s="34">
        <v>-1890</v>
      </c>
      <c r="E46" s="34">
        <v>-4662.9933244224585</v>
      </c>
      <c r="F46" s="34">
        <v>-7897.238840822517</v>
      </c>
      <c r="G46" s="34">
        <v>-8323.569551871444</v>
      </c>
      <c r="H46" s="35">
        <v>-5275.353915963347</v>
      </c>
    </row>
    <row r="47" spans="1:8" s="46" customFormat="1" ht="12.75">
      <c r="A47" s="45" t="s">
        <v>37</v>
      </c>
      <c r="B47" s="34">
        <v>0</v>
      </c>
      <c r="C47" s="34">
        <v>0</v>
      </c>
      <c r="D47" s="34">
        <v>0</v>
      </c>
      <c r="E47" s="34">
        <v>0</v>
      </c>
      <c r="F47" s="34">
        <v>-25091.222421632003</v>
      </c>
      <c r="G47" s="34">
        <v>-26285.294568010577</v>
      </c>
      <c r="H47" s="35">
        <v>-16704.42598515557</v>
      </c>
    </row>
    <row r="48" spans="1:8" s="46" customFormat="1" ht="12.75">
      <c r="A48" s="45" t="s">
        <v>38</v>
      </c>
      <c r="B48" s="51">
        <v>-3000</v>
      </c>
      <c r="C48" s="51">
        <v>-3000</v>
      </c>
      <c r="D48" s="51">
        <v>-3000</v>
      </c>
      <c r="E48" s="51">
        <v>0</v>
      </c>
      <c r="F48" s="51">
        <v>0</v>
      </c>
      <c r="G48" s="51">
        <v>0</v>
      </c>
      <c r="H48" s="52">
        <v>0</v>
      </c>
    </row>
    <row r="49" spans="1:8" s="46" customFormat="1" ht="12.75">
      <c r="A49" s="45" t="s">
        <v>39</v>
      </c>
      <c r="B49" s="34">
        <v>-32225</v>
      </c>
      <c r="C49" s="34">
        <v>8655.803167902659</v>
      </c>
      <c r="D49" s="34">
        <v>-1047.563341663632</v>
      </c>
      <c r="E49" s="34">
        <v>-1056.7483581528559</v>
      </c>
      <c r="F49" s="34">
        <v>-1059.0139956528562</v>
      </c>
      <c r="G49" s="34">
        <v>-1061.392915027856</v>
      </c>
      <c r="H49" s="35">
        <v>-111.60198127634177</v>
      </c>
    </row>
    <row r="50" spans="1:8" s="46" customFormat="1" ht="12.75">
      <c r="A50" s="45"/>
      <c r="B50" s="51"/>
      <c r="C50" s="51"/>
      <c r="D50" s="51"/>
      <c r="E50" s="51"/>
      <c r="F50" s="51"/>
      <c r="G50" s="51"/>
      <c r="H50" s="52"/>
    </row>
    <row r="51" spans="1:8" s="66" customFormat="1" ht="12.75">
      <c r="A51" s="45" t="s">
        <v>40</v>
      </c>
      <c r="B51" s="28">
        <v>22036.442923056835</v>
      </c>
      <c r="C51" s="28">
        <v>24533.00138163136</v>
      </c>
      <c r="D51" s="28">
        <v>5064.851586223347</v>
      </c>
      <c r="E51" s="28">
        <v>4993.700887473649</v>
      </c>
      <c r="F51" s="28">
        <v>5000.712585517147</v>
      </c>
      <c r="G51" s="28">
        <v>5000.113981387229</v>
      </c>
      <c r="H51" s="29">
        <v>4998.494467868644</v>
      </c>
    </row>
    <row r="52" spans="1:8" s="46" customFormat="1" ht="12.75">
      <c r="A52" s="45"/>
      <c r="B52" s="51"/>
      <c r="C52" s="51"/>
      <c r="D52" s="51"/>
      <c r="E52" s="51"/>
      <c r="F52" s="51"/>
      <c r="G52" s="51"/>
      <c r="H52" s="52"/>
    </row>
    <row r="53" spans="1:8" s="66" customFormat="1" ht="12.75">
      <c r="A53" s="63" t="s">
        <v>41</v>
      </c>
      <c r="B53" s="51"/>
      <c r="C53" s="51"/>
      <c r="D53" s="51"/>
      <c r="E53" s="51"/>
      <c r="F53" s="51"/>
      <c r="G53" s="51"/>
      <c r="H53" s="52"/>
    </row>
    <row r="54" spans="1:8" s="67" customFormat="1" ht="12.75">
      <c r="A54" s="40" t="s">
        <v>42</v>
      </c>
      <c r="B54" s="51">
        <v>70231.82774000001</v>
      </c>
      <c r="C54" s="51">
        <v>68833.71357209735</v>
      </c>
      <c r="D54" s="51">
        <v>69838.12191376097</v>
      </c>
      <c r="E54" s="51">
        <v>70849.55752191383</v>
      </c>
      <c r="F54" s="51">
        <v>96952.2155516987</v>
      </c>
      <c r="G54" s="51">
        <v>124248.94572786213</v>
      </c>
      <c r="H54" s="52">
        <v>141012.5185220753</v>
      </c>
    </row>
    <row r="55" spans="1:8" s="67" customFormat="1" ht="12.75">
      <c r="A55" s="68" t="s">
        <v>43</v>
      </c>
      <c r="B55" s="51">
        <v>15031</v>
      </c>
      <c r="C55" s="51">
        <v>18072.1</v>
      </c>
      <c r="D55" s="51">
        <v>21115.254999999997</v>
      </c>
      <c r="E55" s="51">
        <v>21160.567750000002</v>
      </c>
      <c r="F55" s="51">
        <v>21208.1461375</v>
      </c>
      <c r="G55" s="51">
        <v>21258.103444375</v>
      </c>
      <c r="H55" s="52">
        <v>21310.55861659375</v>
      </c>
    </row>
    <row r="56" spans="1:8" s="66" customFormat="1" ht="12.75">
      <c r="A56" s="63" t="s">
        <v>44</v>
      </c>
      <c r="B56" s="51">
        <v>85262.82774000001</v>
      </c>
      <c r="C56" s="51">
        <v>86905.81357209734</v>
      </c>
      <c r="D56" s="51">
        <v>90953.37691376096</v>
      </c>
      <c r="E56" s="51">
        <v>92010.12527191383</v>
      </c>
      <c r="F56" s="51">
        <v>118160.3616891987</v>
      </c>
      <c r="G56" s="51">
        <v>145507.04917223714</v>
      </c>
      <c r="H56" s="52">
        <v>162323.07713866903</v>
      </c>
    </row>
    <row r="57" spans="1:8" s="46" customFormat="1" ht="12.75">
      <c r="A57" s="63"/>
      <c r="B57" s="51"/>
      <c r="C57" s="51"/>
      <c r="D57" s="51"/>
      <c r="E57" s="51"/>
      <c r="F57" s="51"/>
      <c r="G57" s="51"/>
      <c r="H57" s="52"/>
    </row>
    <row r="58" spans="1:8" s="56" customFormat="1" ht="13.5" thickBot="1">
      <c r="A58" s="69" t="s">
        <v>45</v>
      </c>
      <c r="B58" s="54">
        <v>107299.27066305684</v>
      </c>
      <c r="C58" s="54">
        <v>111438.8149537287</v>
      </c>
      <c r="D58" s="54">
        <v>96018.22849998431</v>
      </c>
      <c r="E58" s="54">
        <v>97003.82615938748</v>
      </c>
      <c r="F58" s="54">
        <v>123161.07427471585</v>
      </c>
      <c r="G58" s="54">
        <v>150507.16315362437</v>
      </c>
      <c r="H58" s="55">
        <v>167321.57160653768</v>
      </c>
    </row>
  </sheetData>
  <printOptions horizontalCentered="1"/>
  <pageMargins left="0" right="0" top="0.25" bottom="0" header="0" footer="0"/>
  <pageSetup horizontalDpi="300" verticalDpi="300" orientation="landscape" pageOrder="overThenDown" scale="75" r:id="rId1"/>
  <headerFooter alignWithMargins="0">
    <oddHeader>&amp;L&amp;"Helv,Bold"&amp;14Attachment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Angel Allende-Foss</cp:lastModifiedBy>
  <cp:lastPrinted>2005-04-07T16:34:07Z</cp:lastPrinted>
  <dcterms:created xsi:type="dcterms:W3CDTF">2004-04-06T18:04:52Z</dcterms:created>
  <dcterms:modified xsi:type="dcterms:W3CDTF">2005-04-14T16:31:24Z</dcterms:modified>
  <cp:category/>
  <cp:version/>
  <cp:contentType/>
  <cp:contentStatus/>
</cp:coreProperties>
</file>