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<sst xmlns="http://schemas.openxmlformats.org/spreadsheetml/2006/main" count="33" uniqueCount="26">
  <si>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 </t>
  </si>
  <si>
    <t>Fund</t>
  </si>
  <si>
    <t>Project</t>
  </si>
  <si>
    <t>Description</t>
  </si>
  <si>
    <t>Total Fund 3910</t>
  </si>
  <si>
    <t>Grand</t>
  </si>
  <si>
    <t>Total</t>
  </si>
  <si>
    <t>3810/Solid Waste Capital Equipment Replacement</t>
  </si>
  <si>
    <t>003020</t>
  </si>
  <si>
    <t>CERP EQUIPMENT PURCHASE</t>
  </si>
  <si>
    <t>003021</t>
  </si>
  <si>
    <t>CERP CAPITAL REPAIRS</t>
  </si>
  <si>
    <t>D11711</t>
  </si>
  <si>
    <t>SW CONSTRUCTION DEFAULT</t>
  </si>
  <si>
    <t>013071</t>
  </si>
  <si>
    <t>ENUMCLAW SEISMIC RETROFIT</t>
  </si>
  <si>
    <t>3901/Solid Waste Construction</t>
  </si>
  <si>
    <t>013317</t>
  </si>
  <si>
    <t>LFR-CONTRACT AUDIT SVCS</t>
  </si>
  <si>
    <t>Attachment E: Solid Waste Capital Improvement Program</t>
  </si>
  <si>
    <t>3910/Landfill Reserve Fund</t>
  </si>
  <si>
    <t>D0727D</t>
  </si>
  <si>
    <t>MOTOR POOL USAGE DEFAULT</t>
  </si>
  <si>
    <t>CH AREA 5 CLOSURE</t>
  </si>
  <si>
    <t>Grand Total</t>
  </si>
  <si>
    <t>013330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</si>
</sst>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 quotePrefix="1">
      <alignment horizontal="center"/>
    </xf>
    <xf numFmtId="38" fontId="0" fillId="0" borderId="0" xfId="42" applyNumberFormat="1" applyFont="1" applyFill="1" applyAlignment="1">
      <alignment/>
    </xf>
    <xf numFmtId="38" fontId="3" fillId="0" borderId="10" xfId="42" applyNumberFormat="1" applyFont="1" applyFill="1" applyBorder="1" applyAlignment="1" quotePrefix="1">
      <alignment horizontal="center" wrapText="1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wrapText="1"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38" fontId="0" fillId="0" borderId="0" xfId="0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165" fontId="5" fillId="33" borderId="17" xfId="0" applyNumberFormat="1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5" fillId="0" borderId="17" xfId="57" applyFont="1" applyFill="1" applyBorder="1" applyAlignment="1">
      <alignment vertical="center" wrapText="1"/>
      <protection/>
    </xf>
    <xf numFmtId="166" fontId="5" fillId="0" borderId="0" xfId="57" applyNumberFormat="1" applyFont="1" applyFill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164" fontId="0" fillId="0" borderId="19" xfId="42" applyNumberFormat="1" applyFont="1" applyBorder="1" applyAlignment="1">
      <alignment/>
    </xf>
    <xf numFmtId="0" fontId="3" fillId="0" borderId="17" xfId="42" applyNumberFormat="1" applyFont="1" applyFill="1" applyBorder="1" applyAlignment="1" quotePrefix="1">
      <alignment horizontal="center" wrapText="1"/>
    </xf>
    <xf numFmtId="164" fontId="0" fillId="0" borderId="20" xfId="42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22" xfId="42" applyNumberFormat="1" applyFont="1" applyBorder="1" applyAlignment="1">
      <alignment/>
    </xf>
    <xf numFmtId="38" fontId="3" fillId="0" borderId="17" xfId="42" applyNumberFormat="1" applyFont="1" applyFill="1" applyBorder="1" applyAlignment="1">
      <alignment horizontal="center" wrapText="1"/>
    </xf>
    <xf numFmtId="38" fontId="3" fillId="0" borderId="19" xfId="42" applyNumberFormat="1" applyFont="1" applyFill="1" applyBorder="1" applyAlignment="1">
      <alignment horizontal="center" wrapText="1"/>
    </xf>
    <xf numFmtId="38" fontId="2" fillId="0" borderId="17" xfId="42" applyNumberFormat="1" applyFont="1" applyFill="1" applyBorder="1" applyAlignment="1">
      <alignment horizontal="center"/>
    </xf>
    <xf numFmtId="38" fontId="0" fillId="0" borderId="17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5" fontId="5" fillId="33" borderId="10" xfId="0" applyNumberFormat="1" applyFont="1" applyFill="1" applyBorder="1" applyAlignment="1">
      <alignment horizontal="right" wrapText="1"/>
    </xf>
    <xf numFmtId="38" fontId="0" fillId="0" borderId="1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15" xfId="42" applyNumberFormat="1" applyFont="1" applyFill="1" applyBorder="1" applyAlignment="1" quotePrefix="1">
      <alignment horizontal="center" wrapText="1"/>
    </xf>
    <xf numFmtId="0" fontId="5" fillId="33" borderId="24" xfId="0" applyFont="1" applyFill="1" applyBorder="1" applyAlignment="1">
      <alignment horizontal="left" wrapText="1"/>
    </xf>
    <xf numFmtId="165" fontId="5" fillId="33" borderId="25" xfId="0" applyNumberFormat="1" applyFont="1" applyFill="1" applyBorder="1" applyAlignment="1">
      <alignment wrapText="1"/>
    </xf>
    <xf numFmtId="165" fontId="5" fillId="33" borderId="26" xfId="0" applyNumberFormat="1" applyFont="1" applyFill="1" applyBorder="1" applyAlignment="1">
      <alignment horizontal="right" wrapText="1"/>
    </xf>
    <xf numFmtId="164" fontId="0" fillId="0" borderId="25" xfId="42" applyNumberFormat="1" applyFont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0" fontId="5" fillId="33" borderId="28" xfId="0" applyFont="1" applyFill="1" applyBorder="1" applyAlignment="1">
      <alignment horizontal="left" wrapText="1"/>
    </xf>
    <xf numFmtId="165" fontId="5" fillId="33" borderId="29" xfId="0" applyNumberFormat="1" applyFont="1" applyFill="1" applyBorder="1" applyAlignment="1">
      <alignment wrapText="1"/>
    </xf>
    <xf numFmtId="165" fontId="5" fillId="33" borderId="22" xfId="0" applyNumberFormat="1" applyFont="1" applyFill="1" applyBorder="1" applyAlignment="1">
      <alignment horizontal="right" wrapText="1"/>
    </xf>
    <xf numFmtId="164" fontId="0" fillId="0" borderId="29" xfId="42" applyNumberFormat="1" applyFont="1" applyBorder="1" applyAlignment="1">
      <alignment/>
    </xf>
    <xf numFmtId="164" fontId="0" fillId="0" borderId="30" xfId="42" applyNumberFormat="1" applyFont="1" applyBorder="1" applyAlignment="1">
      <alignment/>
    </xf>
    <xf numFmtId="0" fontId="5" fillId="0" borderId="0" xfId="57" applyFont="1" applyFill="1" applyBorder="1" applyAlignment="1" quotePrefix="1">
      <alignment horizontal="left" vertical="center" wrapText="1"/>
      <protection/>
    </xf>
    <xf numFmtId="0" fontId="2" fillId="0" borderId="31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psedProjec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A1">
      <selection activeCell="C3" sqref="C3"/>
    </sheetView>
  </sheetViews>
  <sheetFormatPr defaultColWidth="9.140625" defaultRowHeight="12.75"/>
  <cols>
    <col min="1" max="1" width="7.8515625" style="16" customWidth="1"/>
    <col min="2" max="2" width="9.140625" style="16" customWidth="1"/>
    <col min="3" max="3" width="41.7109375" style="16" bestFit="1" customWidth="1"/>
    <col min="4" max="4" width="11.7109375" style="20" customWidth="1"/>
    <col min="5" max="9" width="9.140625" style="16" customWidth="1"/>
    <col min="10" max="10" width="11.140625" style="20" customWidth="1"/>
    <col min="11" max="16384" width="9.140625" style="16" customWidth="1"/>
  </cols>
  <sheetData>
    <row r="1" spans="1:10" ht="12.75">
      <c r="A1" s="1" t="s">
        <v>19</v>
      </c>
      <c r="B1" s="2"/>
      <c r="C1" s="5"/>
      <c r="D1" s="12"/>
      <c r="E1" s="6"/>
      <c r="F1" s="6"/>
      <c r="G1" s="6"/>
      <c r="H1" s="6"/>
      <c r="I1" s="6"/>
      <c r="J1" s="12"/>
    </row>
    <row r="2" spans="1:10" ht="12.75">
      <c r="A2" s="3"/>
      <c r="B2" s="2"/>
      <c r="C2" s="5"/>
      <c r="D2" s="12"/>
      <c r="E2" s="6"/>
      <c r="F2" s="6"/>
      <c r="G2" s="6"/>
      <c r="H2" s="6"/>
      <c r="I2" s="6"/>
      <c r="J2" s="12"/>
    </row>
    <row r="3" spans="1:10" ht="12.75">
      <c r="A3" s="4" t="s">
        <v>0</v>
      </c>
      <c r="B3" s="2"/>
      <c r="C3" s="5"/>
      <c r="D3" s="12"/>
      <c r="E3" s="6"/>
      <c r="F3" s="6"/>
      <c r="G3" s="6"/>
      <c r="H3" s="6"/>
      <c r="I3" s="6"/>
      <c r="J3" s="42" t="s">
        <v>5</v>
      </c>
    </row>
    <row r="4" spans="1:10" ht="15">
      <c r="A4" s="7" t="s">
        <v>1</v>
      </c>
      <c r="B4" s="11" t="s">
        <v>2</v>
      </c>
      <c r="C4" s="10" t="s">
        <v>3</v>
      </c>
      <c r="D4" s="9">
        <v>2010</v>
      </c>
      <c r="E4" s="34">
        <v>2011</v>
      </c>
      <c r="F4" s="34">
        <v>2012</v>
      </c>
      <c r="G4" s="9">
        <v>2013</v>
      </c>
      <c r="H4" s="9">
        <v>2014</v>
      </c>
      <c r="I4" s="9">
        <v>2015</v>
      </c>
      <c r="J4" s="40" t="s">
        <v>6</v>
      </c>
    </row>
    <row r="5" spans="1:10" ht="15">
      <c r="A5" s="61" t="s">
        <v>7</v>
      </c>
      <c r="B5" s="61"/>
      <c r="C5" s="62"/>
      <c r="D5" s="48"/>
      <c r="E5" s="34"/>
      <c r="F5" s="34"/>
      <c r="G5" s="9"/>
      <c r="H5" s="9"/>
      <c r="I5" s="9"/>
      <c r="J5" s="41"/>
    </row>
    <row r="6" spans="1:10" ht="12.75">
      <c r="A6" s="24" t="s">
        <v>0</v>
      </c>
      <c r="B6" s="17" t="s">
        <v>8</v>
      </c>
      <c r="C6" s="25" t="s">
        <v>9</v>
      </c>
      <c r="D6" s="45">
        <v>-4433960</v>
      </c>
      <c r="E6" s="35"/>
      <c r="F6" s="35"/>
      <c r="G6" s="18"/>
      <c r="H6" s="18"/>
      <c r="I6" s="18"/>
      <c r="J6" s="35">
        <f>SUM(D6:I6)</f>
        <v>-4433960</v>
      </c>
    </row>
    <row r="7" spans="1:10" ht="13.5" thickBot="1">
      <c r="A7" s="24"/>
      <c r="B7" s="17" t="s">
        <v>10</v>
      </c>
      <c r="C7" s="25" t="s">
        <v>11</v>
      </c>
      <c r="D7" s="45">
        <v>-376103</v>
      </c>
      <c r="E7" s="37"/>
      <c r="F7" s="37"/>
      <c r="G7" s="22"/>
      <c r="H7" s="22"/>
      <c r="I7" s="22"/>
      <c r="J7" s="37">
        <f>SUM(D7:I7)</f>
        <v>-376103</v>
      </c>
    </row>
    <row r="8" spans="1:10" s="8" customFormat="1" ht="13.5" thickBot="1">
      <c r="A8" s="26"/>
      <c r="B8" s="26"/>
      <c r="C8" s="29" t="s">
        <v>4</v>
      </c>
      <c r="D8" s="15">
        <f>SUM(D6:D7)</f>
        <v>-4810063</v>
      </c>
      <c r="E8" s="36"/>
      <c r="F8" s="36"/>
      <c r="G8" s="15"/>
      <c r="H8" s="15"/>
      <c r="I8" s="15"/>
      <c r="J8" s="44">
        <f>SUM(D8:I8)</f>
        <v>-4810063</v>
      </c>
    </row>
    <row r="9" spans="1:10" ht="12.75">
      <c r="A9" s="24"/>
      <c r="B9" s="24"/>
      <c r="C9" s="27"/>
      <c r="D9" s="46"/>
      <c r="E9" s="27"/>
      <c r="F9" s="27"/>
      <c r="G9" s="38"/>
      <c r="H9" s="38"/>
      <c r="I9" s="38"/>
      <c r="J9" s="43"/>
    </row>
    <row r="10" spans="1:10" ht="12.75">
      <c r="A10" s="24"/>
      <c r="B10" s="24"/>
      <c r="C10" s="27"/>
      <c r="D10" s="46"/>
      <c r="E10" s="27"/>
      <c r="F10" s="27"/>
      <c r="G10" s="38"/>
      <c r="H10" s="38"/>
      <c r="I10" s="38"/>
      <c r="J10" s="43"/>
    </row>
    <row r="11" spans="1:10" ht="15">
      <c r="A11" s="61" t="s">
        <v>16</v>
      </c>
      <c r="B11" s="61"/>
      <c r="C11" s="62"/>
      <c r="D11" s="48"/>
      <c r="E11" s="34"/>
      <c r="F11" s="34"/>
      <c r="G11" s="9"/>
      <c r="H11" s="9"/>
      <c r="I11" s="9"/>
      <c r="J11" s="41"/>
    </row>
    <row r="12" spans="1:10" ht="12.75">
      <c r="A12" s="24" t="s">
        <v>0</v>
      </c>
      <c r="B12" s="17" t="s">
        <v>12</v>
      </c>
      <c r="C12" s="28" t="s">
        <v>13</v>
      </c>
      <c r="D12" s="45">
        <v>108</v>
      </c>
      <c r="E12" s="35"/>
      <c r="F12" s="35"/>
      <c r="G12" s="18"/>
      <c r="H12" s="18"/>
      <c r="I12" s="18"/>
      <c r="J12" s="35">
        <f>SUM(D12:I12)</f>
        <v>108</v>
      </c>
    </row>
    <row r="13" spans="1:10" ht="13.5" thickBot="1">
      <c r="A13" s="24"/>
      <c r="B13" s="17" t="s">
        <v>14</v>
      </c>
      <c r="C13" s="28" t="s">
        <v>15</v>
      </c>
      <c r="D13" s="45">
        <v>-108</v>
      </c>
      <c r="E13" s="33"/>
      <c r="F13" s="33"/>
      <c r="G13" s="19"/>
      <c r="H13" s="19"/>
      <c r="I13" s="19"/>
      <c r="J13" s="33">
        <f>SUM(D13:I13)</f>
        <v>-108</v>
      </c>
    </row>
    <row r="14" spans="1:10" s="8" customFormat="1" ht="13.5" thickBot="1">
      <c r="A14" s="26"/>
      <c r="B14" s="26"/>
      <c r="C14" s="29" t="s">
        <v>4</v>
      </c>
      <c r="D14" s="15">
        <f>SUM(D12:D13)</f>
        <v>0</v>
      </c>
      <c r="E14" s="36"/>
      <c r="F14" s="36"/>
      <c r="G14" s="15"/>
      <c r="H14" s="15"/>
      <c r="I14" s="15"/>
      <c r="J14" s="36">
        <f>SUM(D14:I14)</f>
        <v>0</v>
      </c>
    </row>
    <row r="15" spans="1:10" ht="12.75">
      <c r="A15" s="24"/>
      <c r="B15" s="24"/>
      <c r="C15" s="27"/>
      <c r="D15" s="46"/>
      <c r="E15" s="27"/>
      <c r="F15" s="27"/>
      <c r="G15" s="38"/>
      <c r="H15" s="38"/>
      <c r="I15" s="38"/>
      <c r="J15" s="43"/>
    </row>
    <row r="16" spans="1:10" ht="12.75">
      <c r="A16" s="24"/>
      <c r="B16" s="24"/>
      <c r="C16" s="27"/>
      <c r="D16" s="46"/>
      <c r="E16" s="27"/>
      <c r="F16" s="27"/>
      <c r="G16" s="38"/>
      <c r="H16" s="38"/>
      <c r="I16" s="38"/>
      <c r="J16" s="43"/>
    </row>
    <row r="17" spans="1:10" ht="15.75" thickBot="1">
      <c r="A17" s="63" t="s">
        <v>20</v>
      </c>
      <c r="B17" s="63"/>
      <c r="C17" s="64"/>
      <c r="D17" s="13"/>
      <c r="E17" s="34"/>
      <c r="F17" s="34"/>
      <c r="G17" s="9"/>
      <c r="H17" s="9"/>
      <c r="I17" s="9"/>
      <c r="J17" s="40"/>
    </row>
    <row r="18" spans="1:10" ht="12.75">
      <c r="A18" s="24"/>
      <c r="B18" s="49" t="s">
        <v>17</v>
      </c>
      <c r="C18" s="50" t="s">
        <v>18</v>
      </c>
      <c r="D18" s="51">
        <v>-166683</v>
      </c>
      <c r="E18" s="52"/>
      <c r="F18" s="52"/>
      <c r="G18" s="53"/>
      <c r="H18" s="53"/>
      <c r="I18" s="53"/>
      <c r="J18" s="54">
        <f>D18</f>
        <v>-166683</v>
      </c>
    </row>
    <row r="19" spans="1:10" ht="13.5" thickBot="1">
      <c r="A19" s="24" t="s">
        <v>0</v>
      </c>
      <c r="B19" s="55" t="s">
        <v>17</v>
      </c>
      <c r="C19" s="56" t="s">
        <v>18</v>
      </c>
      <c r="D19" s="57">
        <v>166683</v>
      </c>
      <c r="E19" s="58"/>
      <c r="F19" s="58"/>
      <c r="G19" s="39"/>
      <c r="H19" s="39"/>
      <c r="I19" s="39"/>
      <c r="J19" s="59">
        <f>SUM(D19:I19)</f>
        <v>166683</v>
      </c>
    </row>
    <row r="20" spans="1:10" ht="12.75">
      <c r="A20" s="24"/>
      <c r="B20" s="32" t="s">
        <v>21</v>
      </c>
      <c r="C20" s="30" t="s">
        <v>22</v>
      </c>
      <c r="D20" s="31">
        <v>50</v>
      </c>
      <c r="E20" s="22"/>
      <c r="F20" s="37"/>
      <c r="G20" s="22"/>
      <c r="H20" s="22"/>
      <c r="I20" s="22"/>
      <c r="J20" s="37">
        <f>D20</f>
        <v>50</v>
      </c>
    </row>
    <row r="21" spans="1:10" ht="13.5" thickBot="1">
      <c r="A21" s="24"/>
      <c r="B21" s="60" t="s">
        <v>25</v>
      </c>
      <c r="C21" s="30" t="s">
        <v>23</v>
      </c>
      <c r="D21" s="31">
        <v>-50</v>
      </c>
      <c r="E21" s="21"/>
      <c r="F21" s="21"/>
      <c r="G21" s="21"/>
      <c r="H21" s="39"/>
      <c r="I21" s="39"/>
      <c r="J21" s="37">
        <f>D21</f>
        <v>-50</v>
      </c>
    </row>
    <row r="22" spans="1:10" s="8" customFormat="1" ht="13.5" thickBot="1">
      <c r="A22" s="26"/>
      <c r="B22" s="26"/>
      <c r="C22" s="29" t="s">
        <v>4</v>
      </c>
      <c r="D22" s="23">
        <f>SUM(D18:D21)</f>
        <v>0</v>
      </c>
      <c r="E22" s="14"/>
      <c r="F22" s="14"/>
      <c r="G22" s="14"/>
      <c r="H22" s="14"/>
      <c r="I22" s="14"/>
      <c r="J22" s="15">
        <f>SUM(D22:I22)</f>
        <v>0</v>
      </c>
    </row>
    <row r="24" spans="3:4" ht="12.75">
      <c r="C24" s="8" t="s">
        <v>24</v>
      </c>
      <c r="D24" s="47">
        <f>D22+D14+D8</f>
        <v>-4810063</v>
      </c>
    </row>
  </sheetData>
  <sheetProtection/>
  <mergeCells count="3">
    <mergeCell ref="A5:C5"/>
    <mergeCell ref="A11:C11"/>
    <mergeCell ref="A17:C17"/>
  </mergeCells>
  <printOptions gridLines="1"/>
  <pageMargins left="0.36" right="0.75" top="1" bottom="1" header="0.5" footer="0.5"/>
  <pageSetup horizontalDpi="600" verticalDpi="600" orientation="landscape" r:id="rId1"/>
  <headerFooter alignWithMargins="0">
    <oddHeader>&amp;C2010-0370
16911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2010-08-24T15:20:34Z</cp:lastPrinted>
  <dcterms:created xsi:type="dcterms:W3CDTF">2009-05-21T20:08:49Z</dcterms:created>
  <dcterms:modified xsi:type="dcterms:W3CDTF">2010-08-24T15:20:56Z</dcterms:modified>
  <cp:category/>
  <cp:version/>
  <cp:contentType/>
  <cp:contentStatus/>
</cp:coreProperties>
</file>