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<sst xmlns="http://schemas.openxmlformats.org/spreadsheetml/2006/main" count="49" uniqueCount="31">
  <si>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</si>
  <si>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</si>
  <si>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</si>
  <si>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</si>
  <si>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</si>
  <si>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</si>
  <si>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</si>
  <si>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</si>
  <si>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</si>
  <si>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</si>
  <si>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</si>
  <si>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</si>
  <si>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</si>
  <si>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</si>
  <si>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</si>
  <si>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</si>
  <si>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Affected Agency and/or Agencies:   Sheriff, Prosecuting Attorney, Public Defense, AFIS</t>
  </si>
  <si>
    <t>Note Prepared By:  Beth Goldberg</t>
  </si>
  <si>
    <t>Current Expense Fund</t>
  </si>
  <si>
    <t>Federal</t>
  </si>
  <si>
    <t>AFIS Fund</t>
  </si>
  <si>
    <t>Sheriff</t>
  </si>
  <si>
    <t>AFIS</t>
  </si>
  <si>
    <t xml:space="preserve">Assumptions:  This case will likely extend through 2004.  The costs here are based on an assumption that this case </t>
  </si>
  <si>
    <t>does not become a death penalty case.  If this changes additional appropriation needs are likely.</t>
  </si>
  <si>
    <t>0010</t>
  </si>
  <si>
    <t>Note Reviewed By:   Debora Gay</t>
  </si>
  <si>
    <t>PAO</t>
  </si>
  <si>
    <t>OPD</t>
  </si>
  <si>
    <t>Title:  Green River Homicide Investigation and the Ridgway Case</t>
  </si>
  <si>
    <t>Exec. Cont.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</si>
</sst>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49" fontId="4" fillId="0" borderId="10" xfId="0" applyNumberFormat="1" applyFont="1" applyBorder="1" applyAlignment="1">
      <alignment horizontal="right"/>
    </xf>
    <xf numFmtId="6" fontId="9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74" t="s">
        <v>6</v>
      </c>
      <c r="F11" s="74" t="s">
        <v>7</v>
      </c>
      <c r="G11" s="75" t="s">
        <v>8</v>
      </c>
      <c r="H11" s="79" t="s">
        <v>9</v>
      </c>
    </row>
    <row r="12" spans="1:8" ht="18" customHeight="1">
      <c r="A12" s="41" t="s">
        <v>18</v>
      </c>
      <c r="B12" s="20"/>
      <c r="C12" s="68" t="s">
        <v>25</v>
      </c>
      <c r="D12" s="21" t="s">
        <v>19</v>
      </c>
      <c r="E12" s="69">
        <v>500000</v>
      </c>
      <c r="F12" s="76">
        <v>0</v>
      </c>
      <c r="G12" s="77">
        <v>0</v>
      </c>
      <c r="H12" s="80">
        <v>0</v>
      </c>
    </row>
    <row r="13" spans="1:8" ht="18" customHeight="1">
      <c r="A13" s="41" t="s">
        <v>18</v>
      </c>
      <c r="B13" s="20"/>
      <c r="C13" s="24">
        <v>10</v>
      </c>
      <c r="D13" s="21" t="s">
        <v>20</v>
      </c>
      <c r="E13" s="23">
        <v>1374962</v>
      </c>
      <c r="F13" s="23">
        <v>0</v>
      </c>
      <c r="G13" s="34">
        <v>0</v>
      </c>
      <c r="H13" s="81">
        <v>0</v>
      </c>
    </row>
    <row r="14" spans="1:8" ht="18" customHeight="1">
      <c r="A14" s="41"/>
      <c r="B14" s="20"/>
      <c r="C14" s="24"/>
      <c r="D14" s="21"/>
      <c r="E14" s="23"/>
      <c r="F14" s="23"/>
      <c r="G14" s="34"/>
      <c r="H14" s="81">
        <f>G14*1.03</f>
        <v>0</v>
      </c>
    </row>
    <row r="15" spans="1:8" ht="18" customHeight="1">
      <c r="A15" s="41"/>
      <c r="B15" s="20"/>
      <c r="C15" s="24"/>
      <c r="D15" s="22"/>
      <c r="E15" s="25"/>
      <c r="F15" s="25"/>
      <c r="G15" s="35"/>
      <c r="H15" s="81"/>
    </row>
    <row r="16" spans="1:8" ht="18" customHeight="1" thickBot="1">
      <c r="A16" s="43"/>
      <c r="B16" s="44" t="s">
        <v>10</v>
      </c>
      <c r="C16" s="45"/>
      <c r="D16" s="45"/>
      <c r="E16" s="63">
        <f>SUM(E12:E15)</f>
        <v>1874962</v>
      </c>
      <c r="F16" s="63">
        <f>F13+F14</f>
        <v>0</v>
      </c>
      <c r="G16" s="63">
        <f>G13+G14</f>
        <v>0</v>
      </c>
      <c r="H16" s="78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82"/>
    </row>
    <row r="18" spans="1:8" ht="18" customHeight="1" thickBot="1">
      <c r="A18" s="49" t="s">
        <v>11</v>
      </c>
      <c r="B18" s="14"/>
      <c r="C18" s="14"/>
      <c r="D18" s="19"/>
      <c r="E18" s="19"/>
      <c r="F18" s="19"/>
      <c r="G18" s="19"/>
      <c r="H18" s="83"/>
    </row>
    <row r="19" spans="1:8" ht="18" customHeight="1">
      <c r="A19" s="36" t="s">
        <v>3</v>
      </c>
      <c r="B19" s="37"/>
      <c r="C19" s="38" t="s">
        <v>4</v>
      </c>
      <c r="D19" s="38" t="s">
        <v>12</v>
      </c>
      <c r="E19" s="70" t="s">
        <v>6</v>
      </c>
      <c r="F19" s="70" t="s">
        <v>7</v>
      </c>
      <c r="G19" s="71" t="s">
        <v>8</v>
      </c>
      <c r="H19" s="79" t="s">
        <v>9</v>
      </c>
    </row>
    <row r="20" spans="1:8" ht="18" customHeight="1">
      <c r="A20" s="41" t="s">
        <v>18</v>
      </c>
      <c r="B20" s="27"/>
      <c r="C20" s="68" t="s">
        <v>25</v>
      </c>
      <c r="D20" s="21" t="s">
        <v>21</v>
      </c>
      <c r="E20" s="72">
        <v>2616187</v>
      </c>
      <c r="F20" s="72">
        <v>2625378</v>
      </c>
      <c r="G20" s="73">
        <v>2704139</v>
      </c>
      <c r="H20" s="62"/>
    </row>
    <row r="21" spans="1:8" ht="18" customHeight="1">
      <c r="A21" s="41" t="s">
        <v>18</v>
      </c>
      <c r="B21" s="27"/>
      <c r="C21" s="24">
        <v>10</v>
      </c>
      <c r="D21" s="21" t="s">
        <v>27</v>
      </c>
      <c r="E21" s="23">
        <v>1215563</v>
      </c>
      <c r="F21" s="23">
        <v>339776</v>
      </c>
      <c r="G21" s="34">
        <v>308808</v>
      </c>
      <c r="H21" s="42"/>
    </row>
    <row r="22" spans="1:8" ht="18" customHeight="1">
      <c r="A22" s="41" t="s">
        <v>18</v>
      </c>
      <c r="B22" s="27"/>
      <c r="C22" s="24">
        <v>10</v>
      </c>
      <c r="D22" s="21" t="s">
        <v>28</v>
      </c>
      <c r="E22" s="25">
        <v>1469233</v>
      </c>
      <c r="F22" s="25">
        <v>2060678</v>
      </c>
      <c r="G22" s="34">
        <v>2122498</v>
      </c>
      <c r="H22" s="42"/>
    </row>
    <row r="23" spans="1:8" ht="18" customHeight="1">
      <c r="A23" s="41" t="s">
        <v>18</v>
      </c>
      <c r="B23" s="27"/>
      <c r="C23" s="24">
        <v>10</v>
      </c>
      <c r="D23" s="21" t="s">
        <v>30</v>
      </c>
      <c r="E23" s="25">
        <v>-1076021</v>
      </c>
      <c r="F23" s="25"/>
      <c r="G23" s="34"/>
      <c r="H23" s="42"/>
    </row>
    <row r="24" spans="1:8" ht="18" customHeight="1">
      <c r="A24" s="41" t="s">
        <v>20</v>
      </c>
      <c r="B24" s="27"/>
      <c r="C24" s="22">
        <v>1220</v>
      </c>
      <c r="D24" s="21" t="s">
        <v>22</v>
      </c>
      <c r="E24" s="23">
        <v>1374962</v>
      </c>
      <c r="F24" s="23">
        <v>0</v>
      </c>
      <c r="G24" s="34">
        <v>0</v>
      </c>
      <c r="H24" s="42"/>
    </row>
    <row r="25" spans="1:9" ht="18" customHeight="1" thickBot="1">
      <c r="A25" s="43"/>
      <c r="B25" s="44" t="s">
        <v>13</v>
      </c>
      <c r="C25" s="45"/>
      <c r="D25" s="45"/>
      <c r="E25" s="63">
        <f>SUM(E20:E24)</f>
        <v>5599924</v>
      </c>
      <c r="F25" s="63">
        <f>SUM(F20:F24)</f>
        <v>5025832</v>
      </c>
      <c r="G25" s="63">
        <f>SUM(G20:G24)</f>
        <v>5135445</v>
      </c>
      <c r="H25" s="64">
        <f>H21+H22</f>
        <v>0</v>
      </c>
      <c r="I25" s="59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49" t="s">
        <v>14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6"/>
      <c r="B28" s="37"/>
      <c r="C28" s="46"/>
      <c r="D28" s="47"/>
      <c r="E28" s="38" t="s">
        <v>6</v>
      </c>
      <c r="F28" s="38" t="s">
        <v>7</v>
      </c>
      <c r="G28" s="39" t="s">
        <v>8</v>
      </c>
      <c r="H28" s="40" t="s">
        <v>9</v>
      </c>
      <c r="I28" s="30"/>
      <c r="J28" s="30"/>
    </row>
    <row r="29" spans="1:10" ht="18" customHeight="1">
      <c r="A29" s="41"/>
      <c r="B29" s="20"/>
      <c r="C29" s="28"/>
      <c r="D29" s="29"/>
      <c r="E29" s="60"/>
      <c r="F29" s="60"/>
      <c r="G29" s="61"/>
      <c r="H29" s="62"/>
      <c r="I29" s="30"/>
      <c r="J29" s="30"/>
    </row>
    <row r="30" spans="1:10" ht="18" customHeight="1">
      <c r="A30" s="41"/>
      <c r="B30" s="20"/>
      <c r="C30" s="20"/>
      <c r="D30" s="27"/>
      <c r="E30" s="23"/>
      <c r="F30" s="23"/>
      <c r="G30" s="34"/>
      <c r="H30" s="42"/>
      <c r="I30" s="31"/>
      <c r="J30" s="31"/>
    </row>
    <row r="31" spans="1:10" ht="18" customHeight="1">
      <c r="A31" s="41"/>
      <c r="B31" s="20"/>
      <c r="C31" s="20"/>
      <c r="D31" s="27"/>
      <c r="E31" s="23"/>
      <c r="F31" s="23"/>
      <c r="G31" s="34"/>
      <c r="H31" s="42"/>
      <c r="I31" s="31"/>
      <c r="J31" s="31"/>
    </row>
    <row r="32" spans="1:8" ht="18" customHeight="1">
      <c r="A32" s="41"/>
      <c r="B32" s="20"/>
      <c r="C32" s="20"/>
      <c r="D32" s="27"/>
      <c r="E32" s="58"/>
      <c r="F32" s="23"/>
      <c r="G32" s="34"/>
      <c r="H32" s="42"/>
    </row>
    <row r="33" spans="1:8" ht="18" customHeight="1">
      <c r="A33" s="52"/>
      <c r="B33" s="53"/>
      <c r="C33" s="53"/>
      <c r="D33" s="54"/>
      <c r="E33" s="55"/>
      <c r="F33" s="55"/>
      <c r="G33" s="56"/>
      <c r="H33" s="57"/>
    </row>
    <row r="34" spans="1:10" ht="18" customHeight="1" thickBot="1">
      <c r="A34" s="43" t="s">
        <v>13</v>
      </c>
      <c r="B34" s="44"/>
      <c r="C34" s="44"/>
      <c r="D34" s="48"/>
      <c r="E34" s="63">
        <f>E30+E31+E32</f>
        <v>0</v>
      </c>
      <c r="F34" s="63">
        <f>F30+F31+F32</f>
        <v>0</v>
      </c>
      <c r="G34" s="63">
        <f>G30+G31+G32</f>
        <v>0</v>
      </c>
      <c r="H34" s="64">
        <f>H30+H31+H32</f>
        <v>0</v>
      </c>
      <c r="I34" s="32"/>
      <c r="J34" s="32"/>
    </row>
    <row r="35" spans="1:10" ht="18" customHeight="1">
      <c r="A35" s="19" t="s">
        <v>23</v>
      </c>
      <c r="B35" s="19"/>
      <c r="C35" s="19"/>
      <c r="D35" s="19"/>
      <c r="E35" s="26"/>
      <c r="F35" s="26"/>
      <c r="G35" s="26"/>
      <c r="H35" s="26"/>
      <c r="I35" s="32"/>
      <c r="J35" s="32"/>
    </row>
    <row r="36" spans="1:10" ht="13.5">
      <c r="A36" s="19" t="s">
        <v>24</v>
      </c>
      <c r="C36" s="19"/>
      <c r="D36" s="19"/>
      <c r="E36" s="26"/>
      <c r="F36" s="26"/>
      <c r="G36" s="26"/>
      <c r="H36" s="26"/>
      <c r="I36" s="32"/>
      <c r="J36" s="32"/>
    </row>
    <row r="37" spans="1:10" ht="13.5">
      <c r="A37" s="19"/>
      <c r="C37" s="19"/>
      <c r="D37" s="19"/>
      <c r="E37" s="26"/>
      <c r="F37" s="26"/>
      <c r="G37" s="26"/>
      <c r="H37" s="26"/>
      <c r="I37" s="32"/>
      <c r="J37" s="32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5"/>
      <c r="B39" s="19"/>
      <c r="C39" s="19"/>
      <c r="D39" s="19"/>
      <c r="E39" s="26"/>
      <c r="F39" s="26"/>
      <c r="G39" s="26"/>
      <c r="H39" s="26"/>
    </row>
    <row r="40" ht="12.75">
      <c r="A40" s="66"/>
    </row>
    <row r="41" ht="12.75">
      <c r="A41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</cp:lastModifiedBy>
  <cp:lastPrinted>2002-02-04T21:52:31Z</cp:lastPrinted>
  <dcterms:created xsi:type="dcterms:W3CDTF">1999-06-02T23:29:55Z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