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Note-Rate Corrections" sheetId="1" r:id="rId1"/>
  </sheets>
  <definedNames>
    <definedName name="_xlnm.Print_Area" localSheetId="0">'Fiscal Note-Rate Corrections'!$A$1:$G$57</definedName>
  </definedNames>
  <calcPr fullCalcOnLoad="1"/>
</workbook>
</file>

<file path=xl/sharedStrings.xml><?xml version="1.0" encoding="utf-8"?>
<sst xmlns="http://schemas.openxmlformats.org/spreadsheetml/2006/main" count="65" uniqueCount="49">
  <si>
    <t>FISCAL NOTE</t>
  </si>
  <si>
    <t xml:space="preserve">Ordinance/Motion No.  </t>
  </si>
  <si>
    <t xml:space="preserve">Title:   </t>
  </si>
  <si>
    <t>Impact of the above legislation on the fiscal affairs of King County is estimated to be:</t>
  </si>
  <si>
    <t>Revenue to:</t>
  </si>
  <si>
    <t>Fund Title</t>
  </si>
  <si>
    <t xml:space="preserve">Fund </t>
  </si>
  <si>
    <t xml:space="preserve">Revenue </t>
  </si>
  <si>
    <t>1st Year</t>
  </si>
  <si>
    <t>2nd Year</t>
  </si>
  <si>
    <t>3rd Year</t>
  </si>
  <si>
    <t>Code</t>
  </si>
  <si>
    <t>Source</t>
  </si>
  <si>
    <t>**</t>
  </si>
  <si>
    <t xml:space="preserve">TOTAL </t>
  </si>
  <si>
    <t>Expenditures from:</t>
  </si>
  <si>
    <t>Department</t>
  </si>
  <si>
    <t>TOTAL</t>
  </si>
  <si>
    <t>Expenditures by Categories</t>
  </si>
  <si>
    <t>Salaries &amp; Benefits</t>
  </si>
  <si>
    <t>Supplies &amp; Services</t>
  </si>
  <si>
    <t xml:space="preserve">Capital Outlay </t>
  </si>
  <si>
    <t>Other</t>
  </si>
  <si>
    <t xml:space="preserve">Note Prepared By: </t>
  </si>
  <si>
    <t xml:space="preserve">Note Reviewed By:    </t>
  </si>
  <si>
    <t xml:space="preserve">Affected Agency and/or Agencies:  </t>
  </si>
  <si>
    <t>Ryan Sanders, 6-3436</t>
  </si>
  <si>
    <t>Helene Ellickson, 3-3433</t>
  </si>
  <si>
    <t>Various Agencies</t>
  </si>
  <si>
    <t>CX Agencies</t>
  </si>
  <si>
    <t>0010</t>
  </si>
  <si>
    <t>Multiple</t>
  </si>
  <si>
    <t>Non-CX Agencies</t>
  </si>
  <si>
    <t>1.  Fund balance reduction for the ISF by $350,000 per the adopted budget.</t>
  </si>
  <si>
    <t>2.  Restoration of expenditure authority to operate Surrey Downs in accordance with Lease</t>
  </si>
  <si>
    <t>3.  Occupancy update to reflect occupancies at 1/1/05 rather than 06/30/04.</t>
  </si>
  <si>
    <t>5.  Rate Model correction on Barclay Dean Building square footage.</t>
  </si>
  <si>
    <t>4.  Move of one Supported Employment Work Crew from the Airport to general government buildings and the elimination of an ISF subsidy for this program.</t>
  </si>
  <si>
    <t>This request reflects the revenue and tenant impact of the following Internal Service Fund adjustments:</t>
  </si>
  <si>
    <t>This ordinance makes technical adjustments to the Facilities Management Internal Service Fund as noted below.</t>
  </si>
  <si>
    <t>0602</t>
  </si>
  <si>
    <t>The 2005 Adopted Budget assumed that the District Court operations at Surrey Downs would be abandoned by year-end 2004.  This property is being transferred to the City of Bellevue.  However, the District Court continues to operate out of that facility and operating costs for District Court operations are expected to continue through year-end 2006.  Under the proposed lease agreement, the base operations for the entire facility will remain the FMD’s responsibility through April 14, 2005.  The City of Bellevue is slated to take possession of the property on April 15, 2005. Surrey Downs operating costs should be totally restored to the ISF through April 14, 2005.  Beginning on April 15, 2005, King County will remain responsible for all custodial and security costs associated with the Northwest wing (occupied by District Court) along with a prorated share of utilities which include electric, water, garbage disposal, grounds and general maintenance.  The FMD is requesting restoration of $58,280 to the ISF for operations of the Northwest Wing of Surrey Downs in 2005 as follows:</t>
  </si>
  <si>
    <t xml:space="preserve">Annualized custodial, security and mtc.   </t>
  </si>
  <si>
    <t xml:space="preserve">All other operating costs through 4/14/05   </t>
  </si>
  <si>
    <t xml:space="preserve">Prorated Share of utilities for 8.5 months   </t>
  </si>
  <si>
    <t xml:space="preserve">   Sub Total   </t>
  </si>
  <si>
    <t xml:space="preserve">Less Issaquah Op Impact Contingency (15%)            </t>
  </si>
  <si>
    <t xml:space="preserve">  Total Restoration to ISF   </t>
  </si>
  <si>
    <t>FMD Internal Service Fund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</si>
</sst>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s>
  <fonts count="5">
    <font>
      <sz val="10"/>
      <name val="Arial"/>
      <family val="0"/>
    </font>
    <font>
      <sz val="10.5"/>
      <name val="Univers"/>
      <family val="2"/>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xf>
    <xf numFmtId="3" fontId="1" fillId="0" borderId="11" xfId="0" applyNumberFormat="1" applyFont="1" applyBorder="1" applyAlignment="1">
      <alignment/>
    </xf>
    <xf numFmtId="3" fontId="1" fillId="0" borderId="12" xfId="0" applyNumberFormat="1" applyFont="1" applyBorder="1" applyAlignment="1">
      <alignment/>
    </xf>
    <xf numFmtId="168" fontId="1" fillId="0" borderId="11" xfId="0" applyNumberFormat="1" applyFont="1" applyBorder="1" applyAlignment="1">
      <alignment/>
    </xf>
    <xf numFmtId="3" fontId="1" fillId="0" borderId="11" xfId="0" applyNumberFormat="1" applyFont="1" applyBorder="1" applyAlignment="1">
      <alignment horizontal="right"/>
    </xf>
    <xf numFmtId="3" fontId="1" fillId="0" borderId="12" xfId="0" applyNumberFormat="1" applyFont="1" applyBorder="1" applyAlignment="1">
      <alignment horizontal="right"/>
    </xf>
    <xf numFmtId="3" fontId="1" fillId="0" borderId="0" xfId="0" applyNumberFormat="1" applyFont="1" applyAlignment="1">
      <alignment/>
    </xf>
    <xf numFmtId="0" fontId="1" fillId="0" borderId="13" xfId="0" applyFont="1" applyBorder="1" applyAlignment="1">
      <alignment/>
    </xf>
    <xf numFmtId="0" fontId="1" fillId="0" borderId="10"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3" fontId="1" fillId="0" borderId="17" xfId="0" applyNumberFormat="1" applyFont="1" applyBorder="1" applyAlignment="1">
      <alignment/>
    </xf>
    <xf numFmtId="3" fontId="1" fillId="0" borderId="18" xfId="0" applyNumberFormat="1" applyFont="1" applyBorder="1" applyAlignment="1">
      <alignment/>
    </xf>
    <xf numFmtId="0" fontId="0" fillId="0" borderId="0" xfId="0" applyAlignment="1">
      <alignment/>
    </xf>
    <xf numFmtId="0" fontId="1" fillId="0" borderId="0" xfId="0" applyFont="1" applyAlignment="1">
      <alignment/>
    </xf>
    <xf numFmtId="0" fontId="1" fillId="0" borderId="4" xfId="0" applyFont="1" applyBorder="1" applyAlignment="1">
      <alignment horizontal="left" vertical="top"/>
    </xf>
    <xf numFmtId="0" fontId="1" fillId="0" borderId="11" xfId="0" applyFont="1" applyBorder="1" applyAlignment="1" quotePrefix="1">
      <alignment/>
    </xf>
    <xf numFmtId="37" fontId="1" fillId="0" borderId="11" xfId="0" applyNumberFormat="1" applyFont="1" applyBorder="1" applyAlignment="1">
      <alignment/>
    </xf>
    <xf numFmtId="0" fontId="1" fillId="0" borderId="11" xfId="0" applyFont="1" applyBorder="1" applyAlignment="1">
      <alignment horizontal="left"/>
    </xf>
    <xf numFmtId="6" fontId="0" fillId="0" borderId="0" xfId="0" applyNumberFormat="1" applyAlignment="1">
      <alignment/>
    </xf>
    <xf numFmtId="0" fontId="1"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xf numFmtId="3" fontId="1" fillId="0" borderId="0" xfId="0" applyNumberFormat="1"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workbookViewId="0" topLeftCell="A1">
      <selection activeCell="A1" sqref="A1"/>
    </sheetView>
  </sheetViews>
  <sheetFormatPr defaultColWidth="9.140625" defaultRowHeight="12.75"/>
  <cols>
    <col min="1" max="1" width="11.57421875" style="0" customWidth="1"/>
    <col min="2" max="2" width="19.7109375" style="0" customWidth="1"/>
    <col min="3" max="3" width="11.421875" style="0" customWidth="1"/>
    <col min="4" max="4" width="20.140625" style="0" customWidth="1"/>
    <col min="5" max="5" width="14.28125" style="0" customWidth="1"/>
    <col min="6" max="7" width="14.57421875" style="0" customWidth="1"/>
    <col min="8" max="10" width="10.57421875" style="0" customWidth="1"/>
  </cols>
  <sheetData>
    <row r="1" spans="2:7" s="36" customFormat="1" ht="13.5">
      <c r="B1" s="37"/>
      <c r="C1" s="37"/>
      <c r="D1" s="5" t="s">
        <v>0</v>
      </c>
      <c r="E1" s="5"/>
      <c r="F1" s="37"/>
      <c r="G1" s="37"/>
    </row>
    <row r="2" spans="1:8" ht="14.25" thickBot="1">
      <c r="A2" s="5"/>
      <c r="B2" s="5"/>
      <c r="C2" s="5"/>
      <c r="D2" s="5"/>
      <c r="E2" s="5"/>
      <c r="F2" s="5"/>
      <c r="G2" s="5"/>
      <c r="H2" s="2"/>
    </row>
    <row r="3" spans="1:8" ht="14.25" thickTop="1">
      <c r="A3" s="6" t="s">
        <v>1</v>
      </c>
      <c r="B3" s="7"/>
      <c r="C3" s="8"/>
      <c r="D3" s="8"/>
      <c r="E3" s="8"/>
      <c r="F3" s="8"/>
      <c r="G3" s="9"/>
      <c r="H3" s="2"/>
    </row>
    <row r="4" spans="1:8" ht="28.5" customHeight="1">
      <c r="A4" s="38" t="s">
        <v>2</v>
      </c>
      <c r="B4" s="43" t="s">
        <v>39</v>
      </c>
      <c r="C4" s="44"/>
      <c r="D4" s="44"/>
      <c r="E4" s="44"/>
      <c r="F4" s="44"/>
      <c r="G4" s="45"/>
      <c r="H4" s="2"/>
    </row>
    <row r="5" spans="1:7" ht="13.5">
      <c r="A5" s="10" t="s">
        <v>25</v>
      </c>
      <c r="B5" s="11"/>
      <c r="C5" s="11" t="s">
        <v>48</v>
      </c>
      <c r="D5" s="11"/>
      <c r="E5" s="11"/>
      <c r="F5" s="11"/>
      <c r="G5" s="12"/>
    </row>
    <row r="6" spans="1:7" ht="13.5">
      <c r="A6" s="10" t="s">
        <v>23</v>
      </c>
      <c r="B6" s="11"/>
      <c r="C6" s="11" t="s">
        <v>26</v>
      </c>
      <c r="D6" s="11"/>
      <c r="E6" s="11"/>
      <c r="F6" s="11"/>
      <c r="G6" s="12"/>
    </row>
    <row r="7" spans="1:7" ht="14.25" thickBot="1">
      <c r="A7" s="13" t="s">
        <v>24</v>
      </c>
      <c r="B7" s="14"/>
      <c r="C7" s="14" t="s">
        <v>27</v>
      </c>
      <c r="D7" s="14"/>
      <c r="E7" s="14"/>
      <c r="F7" s="14"/>
      <c r="G7" s="15"/>
    </row>
    <row r="8" spans="1:7" ht="14.25" thickTop="1">
      <c r="A8" s="16"/>
      <c r="B8" s="11" t="s">
        <v>3</v>
      </c>
      <c r="C8" s="16"/>
      <c r="D8" s="11"/>
      <c r="E8" s="11"/>
      <c r="F8" s="11"/>
      <c r="G8" s="11"/>
    </row>
    <row r="9" spans="1:7" ht="13.5">
      <c r="A9" s="16"/>
      <c r="B9" s="16"/>
      <c r="C9" s="16"/>
      <c r="D9" s="16"/>
      <c r="E9" s="16"/>
      <c r="F9" s="16"/>
      <c r="G9" s="16"/>
    </row>
    <row r="10" spans="1:7" ht="13.5">
      <c r="A10" s="11" t="s">
        <v>4</v>
      </c>
      <c r="B10" s="11"/>
      <c r="C10" s="16"/>
      <c r="D10" s="16"/>
      <c r="E10" s="16"/>
      <c r="F10" s="16"/>
      <c r="G10" s="16"/>
    </row>
    <row r="11" spans="1:7" ht="13.5">
      <c r="A11" s="18" t="s">
        <v>5</v>
      </c>
      <c r="B11" s="18"/>
      <c r="C11" s="19" t="s">
        <v>6</v>
      </c>
      <c r="D11" s="19" t="s">
        <v>7</v>
      </c>
      <c r="E11" s="19" t="s">
        <v>8</v>
      </c>
      <c r="F11" s="19" t="s">
        <v>9</v>
      </c>
      <c r="G11" s="20" t="s">
        <v>10</v>
      </c>
    </row>
    <row r="12" spans="1:7" ht="13.5">
      <c r="A12" s="17"/>
      <c r="B12" s="18"/>
      <c r="C12" s="19" t="s">
        <v>11</v>
      </c>
      <c r="D12" s="19" t="s">
        <v>12</v>
      </c>
      <c r="E12" s="19"/>
      <c r="F12" s="19"/>
      <c r="G12" s="20"/>
    </row>
    <row r="13" spans="1:7" ht="13.5">
      <c r="A13" s="17" t="s">
        <v>48</v>
      </c>
      <c r="B13" s="18"/>
      <c r="C13" s="21">
        <v>5511</v>
      </c>
      <c r="D13" s="19" t="s">
        <v>28</v>
      </c>
      <c r="E13" s="22">
        <v>81907</v>
      </c>
      <c r="F13" s="22"/>
      <c r="G13" s="23"/>
    </row>
    <row r="14" spans="1:7" ht="13.5">
      <c r="A14" s="17"/>
      <c r="B14" s="18"/>
      <c r="C14" s="24"/>
      <c r="D14" s="21"/>
      <c r="E14" s="22"/>
      <c r="F14" s="22"/>
      <c r="G14" s="23"/>
    </row>
    <row r="15" spans="1:7" ht="13.5">
      <c r="A15" s="17"/>
      <c r="B15" s="18"/>
      <c r="C15" s="24"/>
      <c r="D15" s="21"/>
      <c r="E15" s="25"/>
      <c r="F15" s="25"/>
      <c r="G15" s="26"/>
    </row>
    <row r="16" spans="1:7" ht="13.5">
      <c r="A16" s="17"/>
      <c r="B16" s="18" t="s">
        <v>14</v>
      </c>
      <c r="C16" s="21"/>
      <c r="D16" s="21"/>
      <c r="E16" s="22">
        <f>SUM(E13:E15)</f>
        <v>81907</v>
      </c>
      <c r="F16" s="22">
        <f>SUM(F13:F15)</f>
        <v>0</v>
      </c>
      <c r="G16" s="23">
        <f>SUM(G13:G15)</f>
        <v>0</v>
      </c>
    </row>
    <row r="17" spans="1:7" ht="13.5">
      <c r="A17" s="16"/>
      <c r="B17" s="16"/>
      <c r="C17" s="16"/>
      <c r="D17" s="16"/>
      <c r="E17" s="27"/>
      <c r="F17" s="27"/>
      <c r="G17" s="27"/>
    </row>
    <row r="18" spans="1:7" ht="13.5">
      <c r="A18" s="16"/>
      <c r="C18" s="16"/>
      <c r="D18" s="16"/>
      <c r="E18" s="16"/>
      <c r="F18" s="16"/>
      <c r="G18" s="16"/>
    </row>
    <row r="19" spans="1:7" ht="13.5">
      <c r="A19" s="16"/>
      <c r="B19" s="16"/>
      <c r="C19" s="16"/>
      <c r="D19" s="16"/>
      <c r="E19" s="16"/>
      <c r="F19" s="16"/>
      <c r="G19" s="16"/>
    </row>
    <row r="20" spans="1:7" ht="13.5">
      <c r="A20" s="16"/>
      <c r="B20" s="16"/>
      <c r="C20" s="16"/>
      <c r="D20" s="16"/>
      <c r="E20" s="16"/>
      <c r="F20" s="16"/>
      <c r="G20" s="16"/>
    </row>
    <row r="21" spans="1:7" ht="13.5">
      <c r="A21" s="16"/>
      <c r="B21" s="16"/>
      <c r="C21" s="16"/>
      <c r="D21" s="16"/>
      <c r="E21" s="16"/>
      <c r="F21" s="16"/>
      <c r="G21" s="16"/>
    </row>
    <row r="22" spans="1:7" ht="13.5">
      <c r="A22" s="11" t="s">
        <v>15</v>
      </c>
      <c r="B22" s="11"/>
      <c r="C22" s="11"/>
      <c r="D22" s="16"/>
      <c r="E22" s="16"/>
      <c r="F22" s="16"/>
      <c r="G22" s="16"/>
    </row>
    <row r="23" spans="1:7" ht="13.5">
      <c r="A23" s="18" t="s">
        <v>5</v>
      </c>
      <c r="B23" s="18"/>
      <c r="C23" s="19" t="s">
        <v>6</v>
      </c>
      <c r="D23" s="19" t="s">
        <v>16</v>
      </c>
      <c r="E23" s="19" t="s">
        <v>8</v>
      </c>
      <c r="F23" s="19" t="s">
        <v>9</v>
      </c>
      <c r="G23" s="20" t="s">
        <v>10</v>
      </c>
    </row>
    <row r="24" spans="1:7" ht="13.5">
      <c r="A24" s="17"/>
      <c r="B24" s="28"/>
      <c r="C24" s="19" t="s">
        <v>11</v>
      </c>
      <c r="D24" s="19"/>
      <c r="E24" s="19"/>
      <c r="F24" s="19"/>
      <c r="G24" s="20"/>
    </row>
    <row r="25" spans="1:7" ht="13.5">
      <c r="A25" s="17" t="s">
        <v>29</v>
      </c>
      <c r="B25" s="18"/>
      <c r="C25" s="39" t="s">
        <v>30</v>
      </c>
      <c r="D25" s="19" t="s">
        <v>28</v>
      </c>
      <c r="E25" s="22">
        <v>174685</v>
      </c>
      <c r="F25" s="22"/>
      <c r="G25" s="23"/>
    </row>
    <row r="26" spans="1:7" ht="13.5">
      <c r="A26" s="17" t="s">
        <v>32</v>
      </c>
      <c r="B26" s="28"/>
      <c r="C26" s="22" t="s">
        <v>31</v>
      </c>
      <c r="D26" s="19" t="s">
        <v>28</v>
      </c>
      <c r="E26" s="40">
        <v>-92778</v>
      </c>
      <c r="F26" s="22"/>
      <c r="G26" s="26"/>
    </row>
    <row r="27" spans="1:7" ht="13.5">
      <c r="A27" s="17" t="s">
        <v>48</v>
      </c>
      <c r="B27" s="28"/>
      <c r="C27" s="41">
        <v>5511</v>
      </c>
      <c r="D27" s="39" t="s">
        <v>40</v>
      </c>
      <c r="E27" s="22">
        <v>58280</v>
      </c>
      <c r="F27" s="22"/>
      <c r="G27" s="23"/>
    </row>
    <row r="28" spans="1:7" ht="13.5">
      <c r="A28" s="17"/>
      <c r="B28" s="18" t="s">
        <v>17</v>
      </c>
      <c r="C28" s="21"/>
      <c r="D28" s="21"/>
      <c r="E28" s="22">
        <f>SUM(E25:E27)</f>
        <v>140187</v>
      </c>
      <c r="F28" s="22">
        <f>SUM(F25:F27)</f>
        <v>0</v>
      </c>
      <c r="G28" s="23">
        <f>SUM(G25:G27)</f>
        <v>0</v>
      </c>
    </row>
    <row r="29" spans="1:7" ht="13.5">
      <c r="A29" s="16"/>
      <c r="B29" s="16"/>
      <c r="C29" s="16"/>
      <c r="D29" s="16"/>
      <c r="E29" s="27"/>
      <c r="F29" s="27"/>
      <c r="G29" s="27"/>
    </row>
    <row r="30" spans="1:7" ht="13.5">
      <c r="A30" s="16"/>
      <c r="B30" s="16"/>
      <c r="C30" s="16"/>
      <c r="D30" s="16"/>
      <c r="E30" s="27"/>
      <c r="F30" s="27"/>
      <c r="G30" s="27"/>
    </row>
    <row r="31" spans="1:7" ht="13.5">
      <c r="A31" s="16"/>
      <c r="B31" s="16"/>
      <c r="C31" s="16"/>
      <c r="D31" s="16"/>
      <c r="E31" s="27"/>
      <c r="F31" s="27"/>
      <c r="G31" s="27"/>
    </row>
    <row r="32" spans="1:7" ht="13.5">
      <c r="A32" s="16"/>
      <c r="B32" s="16"/>
      <c r="C32" s="16"/>
      <c r="D32" s="16"/>
      <c r="E32" s="16"/>
      <c r="F32" s="16"/>
      <c r="G32" s="16"/>
    </row>
    <row r="33" spans="1:7" ht="13.5">
      <c r="A33" s="11" t="s">
        <v>18</v>
      </c>
      <c r="B33" s="11"/>
      <c r="C33" s="11"/>
      <c r="D33" s="11"/>
      <c r="E33" s="16"/>
      <c r="F33" s="16"/>
      <c r="G33" s="16"/>
    </row>
    <row r="34" spans="1:10" ht="13.5">
      <c r="A34" s="17"/>
      <c r="B34" s="18"/>
      <c r="C34" s="29"/>
      <c r="D34" s="30"/>
      <c r="E34" s="19" t="s">
        <v>8</v>
      </c>
      <c r="F34" s="19" t="s">
        <v>9</v>
      </c>
      <c r="G34" s="20" t="s">
        <v>10</v>
      </c>
      <c r="H34" s="4"/>
      <c r="I34" s="4"/>
      <c r="J34" s="4"/>
    </row>
    <row r="35" spans="1:10" ht="13.5">
      <c r="A35" s="17"/>
      <c r="B35" s="18"/>
      <c r="C35" s="29"/>
      <c r="D35" s="30"/>
      <c r="E35" s="19" t="s">
        <v>13</v>
      </c>
      <c r="F35" s="19" t="s">
        <v>13</v>
      </c>
      <c r="G35" s="20" t="s">
        <v>13</v>
      </c>
      <c r="H35" s="4"/>
      <c r="I35" s="4"/>
      <c r="J35" s="4"/>
    </row>
    <row r="36" spans="1:10" ht="13.5">
      <c r="A36" s="17" t="s">
        <v>19</v>
      </c>
      <c r="B36" s="18"/>
      <c r="C36" s="18"/>
      <c r="D36" s="28"/>
      <c r="E36" s="22">
        <v>15435</v>
      </c>
      <c r="F36" s="22"/>
      <c r="G36" s="23"/>
      <c r="H36" s="3"/>
      <c r="I36" s="3"/>
      <c r="J36" s="3"/>
    </row>
    <row r="37" spans="1:10" ht="13.5">
      <c r="A37" s="17" t="s">
        <v>20</v>
      </c>
      <c r="B37" s="18"/>
      <c r="C37" s="18"/>
      <c r="D37" s="28"/>
      <c r="E37" s="22">
        <f>81907+36906+23307-17368</f>
        <v>124752</v>
      </c>
      <c r="F37" s="22"/>
      <c r="G37" s="23"/>
      <c r="H37" s="3"/>
      <c r="I37" s="3"/>
      <c r="J37" s="3"/>
    </row>
    <row r="38" spans="1:8" ht="13.5">
      <c r="A38" s="17" t="s">
        <v>21</v>
      </c>
      <c r="B38" s="18"/>
      <c r="C38" s="18"/>
      <c r="D38" s="28"/>
      <c r="E38" s="22"/>
      <c r="F38" s="21"/>
      <c r="G38" s="23"/>
      <c r="H38" s="1"/>
    </row>
    <row r="39" spans="1:7" ht="13.5">
      <c r="A39" s="17" t="s">
        <v>22</v>
      </c>
      <c r="B39" s="18"/>
      <c r="C39" s="18"/>
      <c r="D39" s="28"/>
      <c r="E39" s="22"/>
      <c r="F39" s="22"/>
      <c r="G39" s="23"/>
    </row>
    <row r="40" spans="1:10" ht="14.25" thickBot="1">
      <c r="A40" s="31" t="s">
        <v>17</v>
      </c>
      <c r="B40" s="32"/>
      <c r="C40" s="32"/>
      <c r="D40" s="33"/>
      <c r="E40" s="34">
        <f>SUM(E36:E39)</f>
        <v>140187</v>
      </c>
      <c r="F40" s="34">
        <f>SUM(F36:F39)</f>
        <v>0</v>
      </c>
      <c r="G40" s="35">
        <f>SUM(G36:G39)</f>
        <v>0</v>
      </c>
      <c r="H40" s="1"/>
      <c r="I40" s="1"/>
      <c r="J40" s="1"/>
    </row>
    <row r="41" spans="1:10" ht="14.25" thickTop="1">
      <c r="A41" s="16"/>
      <c r="B41" s="16"/>
      <c r="C41" s="16"/>
      <c r="D41" s="16"/>
      <c r="E41" s="27"/>
      <c r="F41" s="27"/>
      <c r="G41" s="27"/>
      <c r="H41" s="1"/>
      <c r="I41" s="1"/>
      <c r="J41" s="1"/>
    </row>
    <row r="42" spans="1:10" ht="13.5">
      <c r="A42" s="27"/>
      <c r="B42" s="16"/>
      <c r="C42" s="16"/>
      <c r="D42" s="16"/>
      <c r="E42" s="27"/>
      <c r="F42" s="27"/>
      <c r="G42" s="27"/>
      <c r="H42" s="1"/>
      <c r="I42" s="1"/>
      <c r="J42" s="1"/>
    </row>
    <row r="43" spans="1:10" ht="13.5">
      <c r="A43" s="27" t="s">
        <v>38</v>
      </c>
      <c r="B43" s="16"/>
      <c r="C43" s="16"/>
      <c r="D43" s="16"/>
      <c r="E43" s="27"/>
      <c r="F43" s="27"/>
      <c r="G43" s="27"/>
      <c r="H43" s="1"/>
      <c r="I43" s="1"/>
      <c r="J43" s="1"/>
    </row>
    <row r="44" spans="1:7" ht="13.5">
      <c r="A44" s="27" t="s">
        <v>33</v>
      </c>
      <c r="B44" s="16"/>
      <c r="C44" s="16"/>
      <c r="D44" s="16"/>
      <c r="E44" s="16"/>
      <c r="F44" s="16"/>
      <c r="G44" s="16"/>
    </row>
    <row r="45" ht="13.5">
      <c r="A45" s="27" t="s">
        <v>34</v>
      </c>
    </row>
    <row r="46" ht="13.5">
      <c r="A46" s="27" t="s">
        <v>35</v>
      </c>
    </row>
    <row r="47" spans="1:7" ht="27" customHeight="1">
      <c r="A47" s="46" t="s">
        <v>37</v>
      </c>
      <c r="B47" s="44"/>
      <c r="C47" s="44"/>
      <c r="D47" s="44"/>
      <c r="E47" s="44"/>
      <c r="F47" s="44"/>
      <c r="G47" s="44"/>
    </row>
    <row r="48" ht="13.5">
      <c r="A48" s="27" t="s">
        <v>36</v>
      </c>
    </row>
    <row r="49" ht="13.5">
      <c r="A49" s="27"/>
    </row>
    <row r="50" spans="1:7" ht="138" customHeight="1">
      <c r="A50" s="46" t="s">
        <v>41</v>
      </c>
      <c r="B50" s="46"/>
      <c r="C50" s="46"/>
      <c r="D50" s="46">
        <v>108110</v>
      </c>
      <c r="E50" s="46"/>
      <c r="F50" s="46"/>
      <c r="G50" s="46"/>
    </row>
    <row r="51" spans="1:4" ht="13.5">
      <c r="A51" s="27" t="s">
        <v>42</v>
      </c>
      <c r="D51" s="42">
        <v>15435</v>
      </c>
    </row>
    <row r="52" spans="1:4" ht="13.5">
      <c r="A52" s="27" t="s">
        <v>43</v>
      </c>
      <c r="D52" s="42">
        <v>36906</v>
      </c>
    </row>
    <row r="53" spans="1:4" ht="13.5">
      <c r="A53" s="27" t="s">
        <v>44</v>
      </c>
      <c r="D53" s="42">
        <v>23307</v>
      </c>
    </row>
    <row r="54" spans="1:4" ht="13.5">
      <c r="A54" s="27" t="s">
        <v>45</v>
      </c>
      <c r="D54" s="42">
        <v>75648</v>
      </c>
    </row>
    <row r="55" spans="1:4" ht="13.5">
      <c r="A55" s="27" t="s">
        <v>46</v>
      </c>
      <c r="D55" s="42">
        <v>-17368</v>
      </c>
    </row>
    <row r="56" spans="1:4" ht="13.5">
      <c r="A56" s="27" t="s">
        <v>47</v>
      </c>
      <c r="D56" s="42">
        <v>58280</v>
      </c>
    </row>
  </sheetData>
  <mergeCells count="3">
    <mergeCell ref="B4:G4"/>
    <mergeCell ref="A47:G47"/>
    <mergeCell ref="A50:G50"/>
  </mergeCells>
  <printOptions horizontalCentered="1"/>
  <pageMargins left="0.75" right="0.75" top="1.11" bottom="1" header="0.5" footer="0.5"/>
  <pageSetup fitToHeight="1" fitToWidth="1"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Branigan</dc:creator>
  <cp:keywords/>
  <dc:description/>
  <cp:lastModifiedBy>Allende-Foss, Angel</cp:lastModifiedBy>
  <cp:lastPrinted>2005-05-27T16:53:01Z</cp:lastPrinted>
  <dcterms:created xsi:type="dcterms:W3CDTF">1999-07-20T00:45:31Z</dcterms:created>
  <dcterms:modified xsi:type="dcterms:W3CDTF">2005-06-02T14:10:08Z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-1191161925</vt:i4>
  </property>
  <property fmtid="{D5CDD505-2E9C-101B-9397-08002B2CF9AE}" pid="3" name="_EmailSubject">
    <vt:lpwstr>Operating omnibus</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-1054870770</vt:i4>
  </property>
  <property fmtid="{D5CDD505-2E9C-101B-9397-08002B2CF9AE}" pid="7" name="_ReviewingToolsShownOnce">
    <vt:lpwstr/>
  </property>
</Properties>
</file>