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90" windowWidth="15480" windowHeight="816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<sst xmlns="http://schemas.openxmlformats.org/spreadsheetml/2006/main" count="48" uniqueCount="33">
  <si>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</si>
  <si>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</si>
  <si>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</si>
  <si>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</si>
  <si>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</si>
  <si>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</si>
  <si>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</si>
  <si>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</si>
  <si>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</si>
  <si>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</si>
  <si>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</si>
  <si>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</si>
  <si>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</si>
  <si>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</si>
  <si>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</si>
  <si>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</si>
  <si>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</si>
  <si>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</si>
  <si>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Ordinance relating to school impact fees/school capital facilities plans</t>
  </si>
  <si>
    <t>Note Prepared By:  Elizabeth Lee</t>
  </si>
  <si>
    <t>Note Reviewed By:   John Starbard</t>
  </si>
  <si>
    <t xml:space="preserve">School impact fees are collected by King County and passed through to individual school districts. </t>
  </si>
  <si>
    <t xml:space="preserve">Existing King County Code authorizes King County to collect an administrative fee, but that fee is </t>
  </si>
  <si>
    <t>not changed by this ordinance.</t>
  </si>
  <si>
    <t>FBOD</t>
  </si>
  <si>
    <t>School Impact Admin Fee*</t>
  </si>
  <si>
    <t xml:space="preserve">*There is no change in expenditures or revenues related to the fiscal affairs of King County due to this legislation.    </t>
  </si>
  <si>
    <t>Affected Agency and/or Agencies:   DPER</t>
  </si>
  <si>
    <t>DPER</t>
  </si>
  <si>
    <t>DPER Salaries and Benefits</t>
  </si>
  <si>
    <t>A13800</t>
  </si>
  <si>
    <t>A32510</t>
  </si>
  <si>
    <t xml:space="preserve">  Impact of the above legislation on the fiscal affairs of King County is estimated to be: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</si>
</sst>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Uni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46" xfId="0" applyFont="1" applyBorder="1" applyAlignment="1">
      <alignment/>
    </xf>
    <xf numFmtId="164" fontId="4" fillId="0" borderId="4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9" fillId="0" borderId="30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167" fontId="4" fillId="0" borderId="47" xfId="42" applyNumberFormat="1" applyFont="1" applyBorder="1" applyAlignment="1">
      <alignment/>
    </xf>
    <xf numFmtId="0" fontId="4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20.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1" t="s">
        <v>0</v>
      </c>
      <c r="E1" s="3"/>
      <c r="F1" s="2"/>
      <c r="G1" s="2"/>
      <c r="H1" s="2"/>
      <c r="I1" s="1"/>
      <c r="J1" s="1"/>
    </row>
    <row r="2" spans="1:9" ht="14.25" thickBot="1">
      <c r="A2" s="2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32</v>
      </c>
      <c r="C9" s="19"/>
      <c r="D9" s="19"/>
      <c r="E9" s="19"/>
      <c r="F9" s="19"/>
      <c r="G9" s="19"/>
      <c r="H9" s="19"/>
    </row>
    <row r="10" spans="1:8" ht="18" customHeight="1" thickBot="1">
      <c r="A10" s="30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49" t="s">
        <v>2</v>
      </c>
      <c r="B11" s="50"/>
      <c r="C11" s="51" t="s">
        <v>3</v>
      </c>
      <c r="D11" s="51" t="s">
        <v>4</v>
      </c>
      <c r="E11" s="51" t="s">
        <v>5</v>
      </c>
      <c r="F11" s="51" t="s">
        <v>6</v>
      </c>
      <c r="G11" s="52" t="s">
        <v>7</v>
      </c>
      <c r="H11" s="53" t="s">
        <v>8</v>
      </c>
    </row>
    <row r="12" spans="1:8" ht="18" customHeight="1" thickBot="1">
      <c r="A12" s="54"/>
      <c r="B12" s="55"/>
      <c r="C12" s="56" t="s">
        <v>9</v>
      </c>
      <c r="D12" s="56" t="s">
        <v>10</v>
      </c>
      <c r="E12" s="57"/>
      <c r="F12" s="57"/>
      <c r="G12" s="58"/>
      <c r="H12" s="59"/>
    </row>
    <row r="13" spans="1:8" ht="18" customHeight="1">
      <c r="A13" s="49" t="s">
        <v>28</v>
      </c>
      <c r="B13" s="50"/>
      <c r="C13" s="69">
        <v>1340</v>
      </c>
      <c r="D13" s="70" t="s">
        <v>25</v>
      </c>
      <c r="E13" s="71">
        <v>15288</v>
      </c>
      <c r="F13" s="71">
        <v>15288</v>
      </c>
      <c r="G13" s="72">
        <v>15288</v>
      </c>
      <c r="H13" s="73">
        <v>15288</v>
      </c>
    </row>
    <row r="14" spans="1:8" ht="18" customHeight="1">
      <c r="A14" s="74" t="s">
        <v>24</v>
      </c>
      <c r="B14" s="14"/>
      <c r="C14" s="75">
        <v>5450</v>
      </c>
      <c r="D14" s="76" t="s">
        <v>25</v>
      </c>
      <c r="E14" s="77">
        <v>3822</v>
      </c>
      <c r="F14" s="77">
        <v>3822</v>
      </c>
      <c r="G14" s="78">
        <v>3822</v>
      </c>
      <c r="H14" s="79">
        <v>3822</v>
      </c>
    </row>
    <row r="15" spans="1:8" ht="18" customHeight="1">
      <c r="A15" s="43"/>
      <c r="B15" s="44"/>
      <c r="C15" s="45"/>
      <c r="D15" s="80"/>
      <c r="E15" s="81"/>
      <c r="F15" s="81"/>
      <c r="G15" s="82"/>
      <c r="H15" s="83"/>
    </row>
    <row r="16" spans="1:8" ht="18" customHeight="1" thickBot="1">
      <c r="A16" s="25"/>
      <c r="B16" s="26" t="s">
        <v>11</v>
      </c>
      <c r="C16" s="40"/>
      <c r="D16" s="27"/>
      <c r="E16" s="33">
        <f>SUM(E13:E15)</f>
        <v>19110</v>
      </c>
      <c r="F16" s="33">
        <f>SUM(F13:F15)</f>
        <v>19110</v>
      </c>
      <c r="G16" s="33">
        <f>SUM(G13:G15)</f>
        <v>19110</v>
      </c>
      <c r="H16" s="34">
        <f>SUM(H13:H15)</f>
        <v>19110</v>
      </c>
    </row>
    <row r="17" spans="1:8" ht="18" customHeight="1">
      <c r="A17" s="19"/>
      <c r="B17" s="19"/>
      <c r="C17" s="41"/>
      <c r="D17" s="19"/>
      <c r="E17" s="20"/>
      <c r="F17" s="20"/>
      <c r="G17" s="20"/>
      <c r="H17" s="20"/>
    </row>
    <row r="18" spans="1:8" ht="18" customHeight="1" thickBot="1">
      <c r="A18" s="29" t="s">
        <v>12</v>
      </c>
      <c r="B18" s="14"/>
      <c r="C18" s="42"/>
      <c r="D18" s="19"/>
      <c r="E18" s="19"/>
      <c r="F18" s="19"/>
      <c r="G18" s="19"/>
      <c r="H18" s="19"/>
    </row>
    <row r="19" spans="1:8" ht="18" customHeight="1">
      <c r="A19" s="49" t="s">
        <v>2</v>
      </c>
      <c r="B19" s="50"/>
      <c r="C19" s="51" t="s">
        <v>3</v>
      </c>
      <c r="D19" s="51" t="s">
        <v>13</v>
      </c>
      <c r="E19" s="51" t="s">
        <v>5</v>
      </c>
      <c r="F19" s="51" t="s">
        <v>6</v>
      </c>
      <c r="G19" s="52" t="s">
        <v>7</v>
      </c>
      <c r="H19" s="53" t="s">
        <v>8</v>
      </c>
    </row>
    <row r="20" spans="1:8" ht="18" customHeight="1" thickBot="1">
      <c r="A20" s="54"/>
      <c r="B20" s="61"/>
      <c r="C20" s="56" t="s">
        <v>9</v>
      </c>
      <c r="D20" s="56"/>
      <c r="E20" s="57"/>
      <c r="F20" s="57"/>
      <c r="G20" s="58"/>
      <c r="H20" s="59"/>
    </row>
    <row r="21" spans="1:8" ht="18" customHeight="1">
      <c r="A21" s="49" t="s">
        <v>28</v>
      </c>
      <c r="B21" s="84"/>
      <c r="C21" s="69">
        <v>1340</v>
      </c>
      <c r="D21" s="51" t="s">
        <v>31</v>
      </c>
      <c r="E21" s="71">
        <f>233*93995/2080*1.35</f>
        <v>14214.484254807692</v>
      </c>
      <c r="F21" s="71">
        <f>+E21*1.03</f>
        <v>14640.918782451923</v>
      </c>
      <c r="G21" s="72">
        <f>+F21*1.03</f>
        <v>15080.146345925481</v>
      </c>
      <c r="H21" s="73">
        <f>+G21*1.03</f>
        <v>15532.550736303247</v>
      </c>
    </row>
    <row r="22" spans="1:8" ht="18" customHeight="1">
      <c r="A22" s="74" t="s">
        <v>24</v>
      </c>
      <c r="B22" s="85"/>
      <c r="C22" s="75">
        <v>5450</v>
      </c>
      <c r="D22" s="94" t="s">
        <v>30</v>
      </c>
      <c r="E22" s="86">
        <v>0</v>
      </c>
      <c r="F22" s="77">
        <v>0</v>
      </c>
      <c r="G22" s="78">
        <v>0</v>
      </c>
      <c r="H22" s="79">
        <v>0</v>
      </c>
    </row>
    <row r="23" spans="1:8" ht="18" customHeight="1">
      <c r="A23" s="43"/>
      <c r="B23" s="60"/>
      <c r="C23" s="80"/>
      <c r="D23" s="80"/>
      <c r="E23" s="46"/>
      <c r="F23" s="46"/>
      <c r="G23" s="47"/>
      <c r="H23" s="48"/>
    </row>
    <row r="24" spans="1:9" ht="18" customHeight="1" thickBot="1">
      <c r="A24" s="25"/>
      <c r="B24" s="26" t="s">
        <v>14</v>
      </c>
      <c r="C24" s="27"/>
      <c r="D24" s="27"/>
      <c r="E24" s="33">
        <f>SUM(E21:E23)</f>
        <v>14214.484254807692</v>
      </c>
      <c r="F24" s="33">
        <f>SUM(F21:F23)</f>
        <v>14640.918782451923</v>
      </c>
      <c r="G24" s="33">
        <f>SUM(G21:G23)</f>
        <v>15080.146345925481</v>
      </c>
      <c r="H24" s="34">
        <f>SUM(H21:H23)</f>
        <v>15532.550736303247</v>
      </c>
      <c r="I24" s="32"/>
    </row>
    <row r="25" spans="1:8" ht="18" customHeight="1">
      <c r="A25" s="19"/>
      <c r="B25" s="19"/>
      <c r="C25" s="19"/>
      <c r="D25" s="19"/>
      <c r="E25" s="20"/>
      <c r="F25" s="20"/>
      <c r="G25" s="20"/>
      <c r="H25" s="20"/>
    </row>
    <row r="26" spans="1:8" ht="18" customHeight="1" thickBot="1">
      <c r="A26" s="29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 thickBot="1">
      <c r="A27" s="62"/>
      <c r="B27" s="63"/>
      <c r="C27" s="64"/>
      <c r="D27" s="65"/>
      <c r="E27" s="66" t="s">
        <v>5</v>
      </c>
      <c r="F27" s="66" t="s">
        <v>6</v>
      </c>
      <c r="G27" s="67" t="s">
        <v>7</v>
      </c>
      <c r="H27" s="68" t="s">
        <v>8</v>
      </c>
      <c r="I27" s="21"/>
      <c r="J27" s="21"/>
    </row>
    <row r="28" spans="1:10" ht="18" customHeight="1">
      <c r="A28" s="87" t="s">
        <v>29</v>
      </c>
      <c r="B28" s="88"/>
      <c r="C28" s="89"/>
      <c r="D28" s="90"/>
      <c r="E28" s="91">
        <f>+E21</f>
        <v>14214.484254807692</v>
      </c>
      <c r="F28" s="91">
        <f>+F21</f>
        <v>14640.918782451923</v>
      </c>
      <c r="G28" s="91">
        <f>+G21</f>
        <v>15080.146345925481</v>
      </c>
      <c r="H28" s="92">
        <f>+H21</f>
        <v>15532.550736303247</v>
      </c>
      <c r="I28" s="21"/>
      <c r="J28" s="21"/>
    </row>
    <row r="29" spans="1:10" ht="18" customHeight="1">
      <c r="A29" s="74"/>
      <c r="B29" s="14"/>
      <c r="C29" s="14"/>
      <c r="D29" s="85"/>
      <c r="E29" s="77"/>
      <c r="F29" s="77"/>
      <c r="G29" s="78"/>
      <c r="H29" s="79"/>
      <c r="I29" s="22"/>
      <c r="J29" s="22"/>
    </row>
    <row r="30" spans="1:10" ht="18" customHeight="1">
      <c r="A30" s="74"/>
      <c r="B30" s="14"/>
      <c r="C30" s="14"/>
      <c r="D30" s="85"/>
      <c r="E30" s="77"/>
      <c r="F30" s="77"/>
      <c r="G30" s="78"/>
      <c r="H30" s="79"/>
      <c r="I30" s="22"/>
      <c r="J30" s="22"/>
    </row>
    <row r="31" spans="1:8" ht="18" customHeight="1">
      <c r="A31" s="74"/>
      <c r="B31" s="14"/>
      <c r="C31" s="14"/>
      <c r="D31" s="85"/>
      <c r="E31" s="93"/>
      <c r="F31" s="77"/>
      <c r="G31" s="78"/>
      <c r="H31" s="79"/>
    </row>
    <row r="32" spans="1:8" ht="18" customHeight="1">
      <c r="A32" s="43"/>
      <c r="B32" s="44"/>
      <c r="C32" s="44"/>
      <c r="D32" s="60"/>
      <c r="E32" s="46"/>
      <c r="F32" s="46"/>
      <c r="G32" s="47"/>
      <c r="H32" s="48"/>
    </row>
    <row r="33" spans="1:10" ht="18" customHeight="1" thickBot="1">
      <c r="A33" s="25" t="s">
        <v>14</v>
      </c>
      <c r="B33" s="26"/>
      <c r="C33" s="26"/>
      <c r="D33" s="28"/>
      <c r="E33" s="33">
        <f>SUM(E28:E32)</f>
        <v>14214.484254807692</v>
      </c>
      <c r="F33" s="33">
        <f>SUM(F28:F32)</f>
        <v>14640.918782451923</v>
      </c>
      <c r="G33" s="33">
        <f>SUM(G28:G32)</f>
        <v>15080.146345925481</v>
      </c>
      <c r="H33" s="34">
        <f>SUM(H28:H32)</f>
        <v>15532.550736303247</v>
      </c>
      <c r="I33" s="23"/>
      <c r="J33" s="23"/>
    </row>
    <row r="34" spans="1:10" ht="18" customHeight="1">
      <c r="A34" s="19" t="s">
        <v>16</v>
      </c>
      <c r="B34" s="19" t="s">
        <v>26</v>
      </c>
      <c r="C34" s="19"/>
      <c r="D34" s="19"/>
      <c r="E34" s="20"/>
      <c r="F34" s="20"/>
      <c r="G34" s="20"/>
      <c r="H34" s="20"/>
      <c r="I34" s="23"/>
      <c r="J34" s="23"/>
    </row>
    <row r="35" spans="1:10" ht="13.5">
      <c r="A35" s="19"/>
      <c r="B35" s="38" t="s">
        <v>21</v>
      </c>
      <c r="C35" s="38"/>
      <c r="D35" s="38"/>
      <c r="E35" s="39"/>
      <c r="F35" s="39"/>
      <c r="G35" s="39"/>
      <c r="H35" s="20"/>
      <c r="I35" s="23"/>
      <c r="J35" s="23"/>
    </row>
    <row r="36" spans="1:10" ht="13.5">
      <c r="A36" s="19"/>
      <c r="B36" s="38" t="s">
        <v>22</v>
      </c>
      <c r="C36" s="38"/>
      <c r="D36" s="38"/>
      <c r="E36" s="39"/>
      <c r="F36" s="39"/>
      <c r="G36" s="39"/>
      <c r="H36" s="20"/>
      <c r="I36" s="23"/>
      <c r="J36" s="23"/>
    </row>
    <row r="37" spans="1:8" ht="13.5">
      <c r="A37" s="19"/>
      <c r="B37" s="38" t="s">
        <v>23</v>
      </c>
      <c r="C37" s="38"/>
      <c r="D37" s="38"/>
      <c r="E37" s="38"/>
      <c r="F37" s="38"/>
      <c r="G37" s="38"/>
      <c r="H37" s="19"/>
    </row>
    <row r="38" spans="1:8" ht="13.5">
      <c r="A38" s="35"/>
      <c r="B38" s="19"/>
      <c r="C38" s="19"/>
      <c r="D38" s="19"/>
      <c r="E38" s="20"/>
      <c r="F38" s="20"/>
      <c r="G38" s="20"/>
      <c r="H38" s="20"/>
    </row>
    <row r="39" ht="12.75">
      <c r="A39" s="36"/>
    </row>
    <row r="40" ht="12.75">
      <c r="A40" s="37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Katherine Cortes</cp:lastModifiedBy>
  <cp:lastPrinted>2013-08-19T17:20:16Z</cp:lastPrinted>
  <dcterms:created xsi:type="dcterms:W3CDTF">1999-06-02T23:29:55Z</dcterms:created>
  <dcterms:modified xsi:type="dcterms:W3CDTF">2013-09-05T18:58:39Z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