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<sst xmlns="http://schemas.openxmlformats.org/spreadsheetml/2006/main" count="35" uniqueCount="30">
  <si>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</si>
  <si>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</si>
  <si>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</si>
  <si>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</si>
  <si>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</si>
  <si>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</si>
  <si>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</si>
  <si>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</si>
  <si>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</si>
  <si>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</si>
  <si>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</si>
  <si>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</si>
  <si>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</si>
  <si>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</si>
  <si>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2023/2024</t>
  </si>
  <si>
    <t>DNRP</t>
  </si>
  <si>
    <t>Acquisition</t>
  </si>
  <si>
    <t>Does this legislation require a budget supplemental? Yes</t>
  </si>
  <si>
    <t>Date Prepared: 06/07/2019</t>
  </si>
  <si>
    <t xml:space="preserve">Title:  AN ORDINANCE relating to the allocation of funding within a capital improvement project in the conservation futures capital fund; making a supplemental appropriation of $11 million to the conservation futures fund; and amending the 2019-2020 Biennial Budget Ordinance, Ordinance 18835. </t>
  </si>
  <si>
    <t>Ordinance/Motion:  2019-XXXX</t>
  </si>
  <si>
    <t>Affected Agency and/or Agencies:   Department of Natural Resources and Parks</t>
  </si>
  <si>
    <t>Note Prepared By:  Veronica Doherty, WLRD</t>
  </si>
  <si>
    <r>
      <t>DNRP/WLRD</t>
    </r>
    <r>
      <rPr>
        <vertAlign val="superscript"/>
        <sz val="10.5"/>
        <rFont val="Univers"/>
        <family val="0"/>
      </rPr>
      <t>1</t>
    </r>
  </si>
  <si>
    <r>
      <t>Debt Service</t>
    </r>
    <r>
      <rPr>
        <vertAlign val="superscript"/>
        <sz val="10.5"/>
        <rFont val="Univers"/>
        <family val="0"/>
      </rPr>
      <t>2</t>
    </r>
  </si>
  <si>
    <t>Notes and Assumptions:
1. Adding a supplemental appropriation of $11 million to the Conservation Futures Fund that is project to be spent in 2020 through 2021 and will be funded with bonds issued (on a reimbursable basis) projected to be issued in 2021 and 2022. Revenue code 39113 is used for general obligation bonds. 
2. Debt service is calculated assuming a 30-year bond at 4.1% interest rate. Debt service will be expended in a separate project, additional budget authority will be requested in the next biennial budget process, if needed, and is not included in this request. The ongoing biennial debt service payments are equal to the amount projected in 2023/2024.</t>
  </si>
  <si>
    <r>
      <t>WLRD</t>
    </r>
    <r>
      <rPr>
        <vertAlign val="superscript"/>
        <sz val="10.5"/>
        <rFont val="Univers"/>
        <family val="0"/>
      </rPr>
      <t>1</t>
    </r>
  </si>
  <si>
    <t>Note Reviewed By:   Nitin Chadha, WLRD, Jillian Scheibeck, Office of Performance, Strategy &amp; Budget</t>
  </si>
  <si>
    <t>Date Reviewed: 06/10/2019, 6/26/2019</t>
  </si>
  <si>
    <t>Adds $11 million of appropriation to the Conservation Futures 2020 Bond project (1134923) for a total appropriation of $35 million and updates the scope of the project to reflect recommendations from the 2020 Conservation Futures and Parks Levy Open Space Acquisition Funds Report.  This legislation implements the Land Conservation Initiative through accelerating the pace of open space protection by exercising CFT bonding capacity for land acquisition projects that are ready to close in the near future.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</si>
</sst>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3" fontId="4" fillId="0" borderId="19" xfId="0" applyNumberFormat="1" applyFont="1" applyFill="1" applyBorder="1" applyAlignment="1">
      <alignment/>
    </xf>
    <xf numFmtId="3" fontId="4" fillId="0" borderId="38"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4">
      <selection activeCell="G15" sqref="G1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7" t="s">
        <v>13</v>
      </c>
      <c r="B1" s="2"/>
      <c r="C1" s="2"/>
      <c r="D1" s="2"/>
      <c r="E1" s="2"/>
      <c r="F1" s="2"/>
      <c r="G1" s="2"/>
      <c r="H1" s="1"/>
      <c r="I1" s="1"/>
    </row>
    <row r="2" spans="1:8" ht="14.25" thickBot="1">
      <c r="A2" s="25"/>
      <c r="B2" s="2"/>
      <c r="C2" s="2"/>
      <c r="D2" s="2"/>
      <c r="E2" s="2"/>
      <c r="F2" s="2"/>
      <c r="G2" s="2"/>
      <c r="H2" s="3"/>
    </row>
    <row r="3" spans="1:8" ht="18" customHeight="1" thickTop="1">
      <c r="A3" s="4" t="s">
        <v>20</v>
      </c>
      <c r="B3" s="5"/>
      <c r="C3" s="6"/>
      <c r="D3" s="6"/>
      <c r="E3" s="6"/>
      <c r="F3" s="6"/>
      <c r="G3" s="7"/>
      <c r="H3" s="3"/>
    </row>
    <row r="4" spans="1:8" ht="55.5" customHeight="1">
      <c r="A4" s="70" t="s">
        <v>19</v>
      </c>
      <c r="B4" s="71"/>
      <c r="C4" s="71"/>
      <c r="D4" s="71"/>
      <c r="E4" s="71"/>
      <c r="F4" s="71"/>
      <c r="G4" s="72"/>
      <c r="H4" s="3"/>
    </row>
    <row r="5" spans="1:7" ht="18" customHeight="1">
      <c r="A5" s="8" t="s">
        <v>21</v>
      </c>
      <c r="B5" s="9"/>
      <c r="C5" s="9"/>
      <c r="D5" s="9"/>
      <c r="E5" s="9"/>
      <c r="F5" s="9"/>
      <c r="G5" s="10"/>
    </row>
    <row r="6" spans="1:7" ht="18" customHeight="1">
      <c r="A6" s="8" t="s">
        <v>22</v>
      </c>
      <c r="B6" s="9"/>
      <c r="C6" s="9"/>
      <c r="D6" s="9"/>
      <c r="E6" s="9"/>
      <c r="F6" s="9"/>
      <c r="G6" s="10"/>
    </row>
    <row r="7" spans="1:7" ht="18" customHeight="1">
      <c r="A7" s="8" t="s">
        <v>18</v>
      </c>
      <c r="B7" s="9"/>
      <c r="C7" s="9"/>
      <c r="D7" s="9"/>
      <c r="E7" s="9"/>
      <c r="F7" s="9"/>
      <c r="G7" s="10"/>
    </row>
    <row r="8" spans="1:7" ht="18" customHeight="1">
      <c r="A8" s="8" t="s">
        <v>27</v>
      </c>
      <c r="B8" s="9"/>
      <c r="C8" s="9"/>
      <c r="D8" s="9"/>
      <c r="E8" s="9"/>
      <c r="F8" s="9"/>
      <c r="G8" s="10"/>
    </row>
    <row r="9" spans="1:7" ht="18" customHeight="1" thickBot="1">
      <c r="A9" s="11" t="s">
        <v>28</v>
      </c>
      <c r="B9" s="12"/>
      <c r="C9" s="12"/>
      <c r="D9" s="12"/>
      <c r="E9" s="12"/>
      <c r="F9" s="12"/>
      <c r="G9" s="13"/>
    </row>
    <row r="10" spans="1:7" ht="18" customHeight="1" thickTop="1">
      <c r="A10" s="14"/>
      <c r="C10" s="14"/>
      <c r="D10" s="9"/>
      <c r="E10" s="9"/>
      <c r="F10" s="9"/>
      <c r="G10" s="9"/>
    </row>
    <row r="11" spans="1:7" ht="18" customHeight="1" thickBot="1">
      <c r="A11" s="35" t="s">
        <v>7</v>
      </c>
      <c r="C11" s="14"/>
      <c r="D11" s="14"/>
      <c r="E11" s="14"/>
      <c r="F11" s="14"/>
      <c r="G11" s="14"/>
    </row>
    <row r="12" spans="1:9" ht="18" customHeight="1">
      <c r="A12" s="73" t="s">
        <v>29</v>
      </c>
      <c r="B12" s="74"/>
      <c r="C12" s="74"/>
      <c r="D12" s="74"/>
      <c r="E12" s="74"/>
      <c r="F12" s="74"/>
      <c r="G12" s="75"/>
      <c r="I12" s="49"/>
    </row>
    <row r="13" spans="1:7" ht="54.75" customHeight="1" thickBot="1">
      <c r="A13" s="76"/>
      <c r="B13" s="77"/>
      <c r="C13" s="77"/>
      <c r="D13" s="77"/>
      <c r="E13" s="77"/>
      <c r="F13" s="77"/>
      <c r="G13" s="78"/>
    </row>
    <row r="14" spans="1:7" ht="18" customHeight="1">
      <c r="A14" s="64"/>
      <c r="B14" s="64"/>
      <c r="C14" s="64"/>
      <c r="D14" s="64"/>
      <c r="E14" s="64"/>
      <c r="F14" s="64"/>
      <c r="G14" s="64"/>
    </row>
    <row r="15" spans="1:7" ht="18" customHeight="1" thickBot="1">
      <c r="A15" s="36" t="s">
        <v>0</v>
      </c>
      <c r="B15" s="9"/>
      <c r="C15" s="14"/>
      <c r="D15" s="14"/>
      <c r="E15" s="14"/>
      <c r="F15" s="14"/>
      <c r="G15" s="14"/>
    </row>
    <row r="16" spans="1:9" ht="27">
      <c r="A16" s="26" t="s">
        <v>9</v>
      </c>
      <c r="B16" s="27"/>
      <c r="C16" s="45" t="s">
        <v>5</v>
      </c>
      <c r="D16" s="45" t="s">
        <v>6</v>
      </c>
      <c r="E16" s="46" t="s">
        <v>8</v>
      </c>
      <c r="F16" s="51" t="s">
        <v>12</v>
      </c>
      <c r="G16" s="51" t="s">
        <v>14</v>
      </c>
      <c r="I16" s="48"/>
    </row>
    <row r="17" spans="1:7" ht="18" customHeight="1">
      <c r="A17" s="29" t="s">
        <v>23</v>
      </c>
      <c r="B17" s="15"/>
      <c r="C17" s="52">
        <v>3151</v>
      </c>
      <c r="D17" s="52">
        <v>39113</v>
      </c>
      <c r="E17" s="16">
        <v>0</v>
      </c>
      <c r="F17" s="16">
        <v>11000000</v>
      </c>
      <c r="G17" s="60">
        <v>0</v>
      </c>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v>
      </c>
      <c r="C21" s="55"/>
      <c r="D21" s="55"/>
      <c r="E21" s="44">
        <f>SUM(E17:E20)</f>
        <v>0</v>
      </c>
      <c r="F21" s="44">
        <f>SUM(F17:F20)</f>
        <v>11000000</v>
      </c>
      <c r="G21" s="59">
        <f>SUM(G17:G20)</f>
        <v>0</v>
      </c>
    </row>
    <row r="22" spans="1:7" ht="18" customHeight="1">
      <c r="A22" s="14"/>
      <c r="B22" s="14"/>
      <c r="C22" s="56"/>
      <c r="D22" s="56"/>
      <c r="E22" s="18"/>
      <c r="F22" s="18"/>
      <c r="G22" s="18"/>
    </row>
    <row r="23" spans="1:7" ht="18" customHeight="1" thickBot="1">
      <c r="A23" s="35" t="s">
        <v>2</v>
      </c>
      <c r="B23" s="9"/>
      <c r="C23" s="57"/>
      <c r="D23" s="56"/>
      <c r="E23" s="14"/>
      <c r="F23" s="14"/>
      <c r="G23" s="14"/>
    </row>
    <row r="24" spans="1:7" ht="16.5" customHeight="1">
      <c r="A24" s="26" t="s">
        <v>9</v>
      </c>
      <c r="B24" s="27"/>
      <c r="C24" s="45" t="s">
        <v>5</v>
      </c>
      <c r="D24" s="28" t="s">
        <v>3</v>
      </c>
      <c r="E24" s="45" t="str">
        <f>E16</f>
        <v>2019/2020</v>
      </c>
      <c r="F24" s="45" t="str">
        <f>F16</f>
        <v>2021/2022</v>
      </c>
      <c r="G24" s="58" t="str">
        <f>G16</f>
        <v>2023/2024</v>
      </c>
    </row>
    <row r="25" spans="1:7" ht="18" customHeight="1">
      <c r="A25" s="29" t="s">
        <v>26</v>
      </c>
      <c r="B25" s="19"/>
      <c r="C25" s="52">
        <v>3151</v>
      </c>
      <c r="D25" s="52" t="s">
        <v>15</v>
      </c>
      <c r="E25" s="47">
        <v>4000000</v>
      </c>
      <c r="F25" s="16">
        <v>7000000</v>
      </c>
      <c r="G25" s="60">
        <v>0</v>
      </c>
    </row>
    <row r="26" spans="1:7" ht="18" customHeight="1">
      <c r="A26" s="29" t="s">
        <v>24</v>
      </c>
      <c r="B26" s="19"/>
      <c r="C26" s="54">
        <v>3151</v>
      </c>
      <c r="D26" s="52" t="s">
        <v>15</v>
      </c>
      <c r="E26" s="16"/>
      <c r="F26" s="16">
        <v>459637</v>
      </c>
      <c r="G26" s="60">
        <v>1287755</v>
      </c>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4</v>
      </c>
      <c r="C29" s="55"/>
      <c r="D29" s="55"/>
      <c r="E29" s="44">
        <f>SUM(E25:E28)</f>
        <v>4000000</v>
      </c>
      <c r="F29" s="44">
        <f>SUM(F25:F28)</f>
        <v>7459637</v>
      </c>
      <c r="G29" s="59">
        <f>SUM(G25:G28)</f>
        <v>1287755</v>
      </c>
      <c r="H29" s="43"/>
    </row>
    <row r="30" spans="1:7" ht="18" customHeight="1">
      <c r="A30" s="14"/>
      <c r="B30" s="14"/>
      <c r="C30" s="14"/>
      <c r="D30" s="14"/>
      <c r="E30" s="18"/>
      <c r="F30" s="18"/>
      <c r="G30" s="18"/>
    </row>
    <row r="31" spans="1:7" ht="18" customHeight="1" thickBot="1">
      <c r="A31" s="35" t="s">
        <v>10</v>
      </c>
      <c r="B31" s="9"/>
      <c r="C31" s="9"/>
      <c r="D31" s="9"/>
      <c r="E31" s="14"/>
      <c r="F31" s="14"/>
      <c r="G31" s="14"/>
    </row>
    <row r="32" spans="1:9" ht="36" customHeight="1">
      <c r="A32" s="26"/>
      <c r="B32" s="27"/>
      <c r="C32" s="32"/>
      <c r="D32" s="33"/>
      <c r="E32" s="45" t="str">
        <f>E16</f>
        <v>2019/2020</v>
      </c>
      <c r="F32" s="28" t="str">
        <f>F16</f>
        <v>2021/2022</v>
      </c>
      <c r="G32" s="62" t="str">
        <f>G16</f>
        <v>2023/2024</v>
      </c>
      <c r="H32" s="22"/>
      <c r="I32" s="22"/>
    </row>
    <row r="33" spans="1:9" ht="18" customHeight="1">
      <c r="A33" s="29" t="s">
        <v>16</v>
      </c>
      <c r="B33" s="15"/>
      <c r="C33" s="20"/>
      <c r="D33" s="21"/>
      <c r="E33" s="16">
        <v>4000000</v>
      </c>
      <c r="F33" s="16">
        <v>7000000</v>
      </c>
      <c r="G33" s="60">
        <v>0</v>
      </c>
      <c r="H33" s="22"/>
      <c r="I33" s="22"/>
    </row>
    <row r="34" spans="1:9" ht="18" customHeight="1">
      <c r="A34" s="29" t="s">
        <v>24</v>
      </c>
      <c r="B34" s="15"/>
      <c r="C34" s="15"/>
      <c r="D34" s="19"/>
      <c r="E34" s="16"/>
      <c r="F34" s="83">
        <v>459637</v>
      </c>
      <c r="G34" s="84">
        <v>1287755</v>
      </c>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4</v>
      </c>
      <c r="B38" s="31"/>
      <c r="C38" s="31"/>
      <c r="D38" s="34"/>
      <c r="E38" s="44">
        <f>SUM(E33:E37)</f>
        <v>4000000</v>
      </c>
      <c r="F38" s="44">
        <f>SUM(F33:F37)</f>
        <v>7459637</v>
      </c>
      <c r="G38" s="59">
        <f>SUM(G33:G37)</f>
        <v>1287755</v>
      </c>
      <c r="H38" s="24"/>
      <c r="I38" s="24"/>
    </row>
    <row r="39" spans="1:9" ht="18" customHeight="1">
      <c r="A39" s="35" t="s">
        <v>17</v>
      </c>
      <c r="B39" s="9"/>
      <c r="C39" s="9"/>
      <c r="D39" s="9"/>
      <c r="E39" s="63"/>
      <c r="F39" s="63"/>
      <c r="G39" s="63"/>
      <c r="H39" s="24"/>
      <c r="I39" s="24"/>
    </row>
    <row r="40" spans="1:9" ht="117" customHeight="1">
      <c r="A40" s="69" t="s">
        <v>25</v>
      </c>
      <c r="B40" s="69"/>
      <c r="C40" s="69"/>
      <c r="D40" s="69"/>
      <c r="E40" s="69"/>
      <c r="F40" s="69"/>
      <c r="G40" s="69"/>
      <c r="H40" s="24"/>
      <c r="I40" s="24"/>
    </row>
    <row r="41" spans="1:9" ht="18" customHeight="1">
      <c r="A41" s="9"/>
      <c r="B41" s="9"/>
      <c r="C41" s="9"/>
      <c r="D41" s="9"/>
      <c r="E41" s="63"/>
      <c r="F41" s="63"/>
      <c r="G41" s="63"/>
      <c r="H41" s="24"/>
      <c r="I41" s="24"/>
    </row>
    <row r="42" spans="1:9" ht="18" customHeight="1">
      <c r="A42" s="65"/>
      <c r="B42" s="65"/>
      <c r="C42" s="65"/>
      <c r="D42" s="65"/>
      <c r="E42" s="66"/>
      <c r="F42" s="66"/>
      <c r="G42" s="66"/>
      <c r="H42" s="24"/>
      <c r="I42" s="24"/>
    </row>
    <row r="43" spans="1:9" ht="136.5" customHeight="1">
      <c r="A43" s="82" t="s">
        <v>11</v>
      </c>
      <c r="B43" s="82"/>
      <c r="C43" s="82"/>
      <c r="D43" s="82"/>
      <c r="E43" s="82"/>
      <c r="F43" s="82"/>
      <c r="G43" s="82"/>
      <c r="H43" s="24"/>
      <c r="I43" s="24"/>
    </row>
    <row r="44" spans="1:9" ht="14.25" customHeight="1">
      <c r="A44" s="79"/>
      <c r="B44" s="80"/>
      <c r="C44" s="80"/>
      <c r="D44" s="80"/>
      <c r="E44" s="80"/>
      <c r="F44" s="80"/>
      <c r="G44" s="80"/>
      <c r="H44" s="24"/>
      <c r="I44" s="24"/>
    </row>
    <row r="45" spans="1:7" ht="13.5">
      <c r="A45" s="68"/>
      <c r="B45" s="68"/>
      <c r="C45" s="68"/>
      <c r="D45" s="68"/>
      <c r="E45" s="68"/>
      <c r="F45" s="68"/>
      <c r="G45" s="68"/>
    </row>
    <row r="46" spans="1:7" ht="14.25" customHeight="1">
      <c r="A46" s="81"/>
      <c r="B46" s="81"/>
      <c r="C46" s="81"/>
      <c r="D46" s="81"/>
      <c r="E46" s="81"/>
      <c r="F46" s="81"/>
      <c r="G46" s="81"/>
    </row>
    <row r="47" spans="1:9" ht="13.5">
      <c r="A47" s="68"/>
      <c r="B47" s="68"/>
      <c r="C47" s="68"/>
      <c r="D47" s="68"/>
      <c r="E47" s="68"/>
      <c r="F47" s="68"/>
      <c r="G47" s="68"/>
      <c r="H47" s="24"/>
      <c r="I47" s="50"/>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8">
    <mergeCell ref="A47:G47"/>
    <mergeCell ref="A40:G40"/>
    <mergeCell ref="A4:G4"/>
    <mergeCell ref="A12:G13"/>
    <mergeCell ref="A44:G44"/>
    <mergeCell ref="A46:G46"/>
    <mergeCell ref="A43:G43"/>
    <mergeCell ref="A45:G45"/>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Andrews, Jillian</cp:lastModifiedBy>
  <cp:lastPrinted>2019-06-10T22:55:31Z</cp:lastPrinted>
  <dcterms:created xsi:type="dcterms:W3CDTF">1999-06-02T23:29:55Z</dcterms:created>
  <dcterms:modified xsi:type="dcterms:W3CDTF">2019-06-26T21:07:11Z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ies>
</file>