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'Sheet1'!$A$1:$J$22</definedName>
  </definedNames>
  <calcPr fullCalcOnLoad="1"/>
</workbook>
</file>

<file path=xl/sharedStrings.xml><?xml version="1.0" encoding="utf-8"?>
<sst xmlns="http://schemas.openxmlformats.org/spreadsheetml/2006/main" count="35" uniqueCount="31">
  <si>
    <t>Fund</t>
  </si>
  <si>
    <t>Project</t>
  </si>
  <si>
    <t>Description</t>
  </si>
  <si>
    <t>3860/Roads Construction</t>
  </si>
  <si>
    <t xml:space="preserve">Grand  </t>
  </si>
  <si>
    <t>Total</t>
  </si>
  <si>
    <t xml:space="preserve">   Total Fund 3860</t>
  </si>
  <si>
    <t>100110</t>
  </si>
  <si>
    <t>JUANITA-WDNVL/NE 160 ITS</t>
  </si>
  <si>
    <t>100206</t>
  </si>
  <si>
    <t>AVONDALE/NOVLTY HL RD ITS</t>
  </si>
  <si>
    <t>999386</t>
  </si>
  <si>
    <t>COST MODEL CONT -386</t>
  </si>
  <si>
    <t>Attachment F: Roads Capital Improvement Program</t>
  </si>
  <si>
    <t>100207</t>
  </si>
  <si>
    <t>SIMONDS RD NE/100 AV NE</t>
  </si>
  <si>
    <t>100407</t>
  </si>
  <si>
    <t>140 PL NE CULVERT RPLCMNT</t>
  </si>
  <si>
    <t>100709</t>
  </si>
  <si>
    <t>NE UNION HL/199-205 AV NE</t>
  </si>
  <si>
    <t>300406</t>
  </si>
  <si>
    <t>28TH AVE SW</t>
  </si>
  <si>
    <t>300506</t>
  </si>
  <si>
    <t>MILITARY RD S</t>
  </si>
  <si>
    <t>999998</t>
  </si>
  <si>
    <t>RDS CIP GRANT CONTIGENCY</t>
  </si>
  <si>
    <t>M74346</t>
  </si>
  <si>
    <t>4 AVE SW@SW 116 ST SCRAM</t>
  </si>
  <si>
    <t>RDCW14</t>
  </si>
  <si>
    <t>C/W PROJECT FORMULATION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</si>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</sst>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</numFmts>
  <fonts count="4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38" fontId="0" fillId="0" borderId="0" xfId="42" applyNumberFormat="1" applyFont="1" applyFill="1" applyAlignment="1">
      <alignment/>
    </xf>
    <xf numFmtId="38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0" xfId="42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/>
    </xf>
    <xf numFmtId="164" fontId="3" fillId="0" borderId="10" xfId="42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65" fontId="5" fillId="33" borderId="0" xfId="0" applyNumberFormat="1" applyFont="1" applyFill="1" applyBorder="1" applyAlignment="1">
      <alignment wrapText="1"/>
    </xf>
    <xf numFmtId="165" fontId="5" fillId="33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4" fontId="5" fillId="0" borderId="10" xfId="42" applyNumberFormat="1" applyFont="1" applyBorder="1" applyAlignment="1">
      <alignment/>
    </xf>
    <xf numFmtId="0" fontId="5" fillId="0" borderId="0" xfId="0" applyFont="1" applyAlignment="1">
      <alignment horizontal="center"/>
    </xf>
    <xf numFmtId="38" fontId="8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5" fontId="8" fillId="33" borderId="0" xfId="0" applyNumberFormat="1" applyFont="1" applyFill="1" applyBorder="1" applyAlignment="1">
      <alignment wrapText="1"/>
    </xf>
    <xf numFmtId="38" fontId="8" fillId="0" borderId="0" xfId="0" applyNumberFormat="1" applyFont="1" applyAlignment="1">
      <alignment/>
    </xf>
    <xf numFmtId="0" fontId="5" fillId="33" borderId="14" xfId="0" applyFont="1" applyFill="1" applyBorder="1" applyAlignment="1">
      <alignment wrapText="1"/>
    </xf>
    <xf numFmtId="165" fontId="5" fillId="33" borderId="15" xfId="0" applyNumberFormat="1" applyFont="1" applyFill="1" applyBorder="1" applyAlignment="1">
      <alignment wrapText="1"/>
    </xf>
    <xf numFmtId="164" fontId="5" fillId="0" borderId="16" xfId="42" applyNumberFormat="1" applyFont="1" applyBorder="1" applyAlignment="1">
      <alignment/>
    </xf>
    <xf numFmtId="0" fontId="5" fillId="33" borderId="17" xfId="0" applyFont="1" applyFill="1" applyBorder="1" applyAlignment="1">
      <alignment wrapText="1"/>
    </xf>
    <xf numFmtId="0" fontId="8" fillId="0" borderId="18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164" fontId="5" fillId="0" borderId="19" xfId="42" applyNumberFormat="1" applyFont="1" applyBorder="1" applyAlignment="1">
      <alignment/>
    </xf>
    <xf numFmtId="164" fontId="5" fillId="0" borderId="20" xfId="42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1" xfId="0" applyFont="1" applyBorder="1" applyAlignment="1">
      <alignment/>
    </xf>
    <xf numFmtId="0" fontId="5" fillId="33" borderId="11" xfId="0" applyFont="1" applyFill="1" applyBorder="1" applyAlignment="1">
      <alignment wrapText="1"/>
    </xf>
    <xf numFmtId="165" fontId="5" fillId="33" borderId="19" xfId="0" applyNumberFormat="1" applyFont="1" applyFill="1" applyBorder="1" applyAlignment="1">
      <alignment horizontal="right" wrapText="1"/>
    </xf>
    <xf numFmtId="165" fontId="5" fillId="33" borderId="20" xfId="0" applyNumberFormat="1" applyFont="1" applyFill="1" applyBorder="1" applyAlignment="1">
      <alignment horizontal="right" wrapText="1"/>
    </xf>
    <xf numFmtId="38" fontId="8" fillId="0" borderId="22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8" fillId="0" borderId="0" xfId="42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Layout" workbookViewId="0" topLeftCell="A1">
      <selection activeCell="C26" sqref="C26"/>
    </sheetView>
  </sheetViews>
  <sheetFormatPr defaultColWidth="9.140625" defaultRowHeight="12.75"/>
  <cols>
    <col min="1" max="1" width="7.8515625" style="0" customWidth="1"/>
    <col min="2" max="2" width="9.140625" style="8" customWidth="1"/>
    <col min="3" max="3" width="32.28125" style="0" bestFit="1" customWidth="1"/>
    <col min="4" max="4" width="12.00390625" style="6" customWidth="1"/>
    <col min="10" max="10" width="11.57421875" style="6" customWidth="1"/>
  </cols>
  <sheetData>
    <row r="1" spans="1:10" ht="12.75">
      <c r="A1" s="1" t="s">
        <v>13</v>
      </c>
      <c r="B1" s="7"/>
      <c r="C1" s="2"/>
      <c r="D1" s="5"/>
      <c r="E1" s="3"/>
      <c r="F1" s="3"/>
      <c r="G1" s="3"/>
      <c r="H1" s="3"/>
      <c r="I1" s="3"/>
      <c r="J1" s="5"/>
    </row>
    <row r="2" spans="1:10" ht="12.75">
      <c r="A2" s="1"/>
      <c r="B2" s="7"/>
      <c r="C2" s="2"/>
      <c r="D2" s="5"/>
      <c r="E2" s="3"/>
      <c r="F2" s="3"/>
      <c r="G2" s="3"/>
      <c r="H2" s="3"/>
      <c r="I2" s="3"/>
      <c r="J2" s="5"/>
    </row>
    <row r="3" spans="1:10" ht="12.75">
      <c r="A3" s="4"/>
      <c r="B3" s="7"/>
      <c r="C3" s="2"/>
      <c r="D3" s="5"/>
      <c r="E3" s="3"/>
      <c r="F3" s="3"/>
      <c r="G3" s="3"/>
      <c r="H3" s="3"/>
      <c r="I3" s="3"/>
      <c r="J3" s="10" t="s">
        <v>4</v>
      </c>
    </row>
    <row r="4" spans="1:10" s="15" customFormat="1" ht="15">
      <c r="A4" s="12" t="s">
        <v>0</v>
      </c>
      <c r="B4" s="13" t="s">
        <v>1</v>
      </c>
      <c r="C4" s="13" t="s">
        <v>2</v>
      </c>
      <c r="D4" s="11">
        <v>2009</v>
      </c>
      <c r="E4" s="34">
        <v>2010</v>
      </c>
      <c r="F4" s="34">
        <v>2011</v>
      </c>
      <c r="G4" s="34">
        <v>2012</v>
      </c>
      <c r="H4" s="34">
        <v>2013</v>
      </c>
      <c r="I4" s="34">
        <v>2014</v>
      </c>
      <c r="J4" s="14" t="s">
        <v>5</v>
      </c>
    </row>
    <row r="5" spans="1:10" ht="12.75">
      <c r="A5" s="46" t="s">
        <v>3</v>
      </c>
      <c r="B5" s="46"/>
      <c r="C5" s="47"/>
      <c r="D5" s="11"/>
      <c r="E5" s="34"/>
      <c r="F5" s="34"/>
      <c r="G5" s="34"/>
      <c r="H5" s="34"/>
      <c r="I5" s="34"/>
      <c r="J5" s="9"/>
    </row>
    <row r="6" spans="2:10" ht="12.75">
      <c r="B6" s="16" t="s">
        <v>7</v>
      </c>
      <c r="C6" s="17" t="s">
        <v>8</v>
      </c>
      <c r="D6" s="18">
        <v>-80887</v>
      </c>
      <c r="E6" s="20"/>
      <c r="F6" s="20"/>
      <c r="G6" s="20"/>
      <c r="H6" s="20"/>
      <c r="I6" s="20"/>
      <c r="J6" s="20">
        <f>SUM(D6:I6)</f>
        <v>-80887</v>
      </c>
    </row>
    <row r="7" spans="2:10" ht="12.75">
      <c r="B7" s="16" t="s">
        <v>9</v>
      </c>
      <c r="C7" s="17" t="s">
        <v>10</v>
      </c>
      <c r="D7" s="18">
        <v>-169845</v>
      </c>
      <c r="E7" s="20"/>
      <c r="F7" s="20"/>
      <c r="G7" s="20"/>
      <c r="H7" s="20"/>
      <c r="I7" s="20"/>
      <c r="J7" s="20">
        <f aca="true" t="shared" si="0" ref="J7:J18">SUM(D7:I7)</f>
        <v>-169845</v>
      </c>
    </row>
    <row r="8" spans="2:10" ht="12.75">
      <c r="B8" s="16" t="s">
        <v>14</v>
      </c>
      <c r="C8" s="17" t="s">
        <v>15</v>
      </c>
      <c r="D8" s="18">
        <v>33067</v>
      </c>
      <c r="E8" s="20"/>
      <c r="F8" s="20"/>
      <c r="G8" s="20"/>
      <c r="H8" s="20"/>
      <c r="I8" s="20"/>
      <c r="J8" s="20">
        <f t="shared" si="0"/>
        <v>33067</v>
      </c>
    </row>
    <row r="9" spans="2:10" ht="12.75">
      <c r="B9" s="16" t="s">
        <v>16</v>
      </c>
      <c r="C9" s="17" t="s">
        <v>17</v>
      </c>
      <c r="D9" s="18">
        <v>-170077</v>
      </c>
      <c r="E9" s="20"/>
      <c r="F9" s="20"/>
      <c r="G9" s="20"/>
      <c r="H9" s="20"/>
      <c r="I9" s="20"/>
      <c r="J9" s="20">
        <f t="shared" si="0"/>
        <v>-170077</v>
      </c>
    </row>
    <row r="10" spans="2:10" ht="12.75">
      <c r="B10" s="16" t="s">
        <v>18</v>
      </c>
      <c r="C10" s="17" t="s">
        <v>19</v>
      </c>
      <c r="D10" s="18">
        <v>-501508</v>
      </c>
      <c r="E10" s="20"/>
      <c r="F10" s="20"/>
      <c r="G10" s="20"/>
      <c r="H10" s="20"/>
      <c r="I10" s="20"/>
      <c r="J10" s="20">
        <f t="shared" si="0"/>
        <v>-501508</v>
      </c>
    </row>
    <row r="11" spans="2:10" ht="12.75">
      <c r="B11" s="16" t="s">
        <v>20</v>
      </c>
      <c r="C11" s="17" t="s">
        <v>21</v>
      </c>
      <c r="D11" s="18">
        <v>-435081</v>
      </c>
      <c r="E11" s="20"/>
      <c r="F11" s="20"/>
      <c r="G11" s="20"/>
      <c r="H11" s="20"/>
      <c r="I11" s="20"/>
      <c r="J11" s="20">
        <f t="shared" si="0"/>
        <v>-435081</v>
      </c>
    </row>
    <row r="12" spans="2:10" ht="12.75">
      <c r="B12" s="16" t="s">
        <v>22</v>
      </c>
      <c r="C12" s="17" t="s">
        <v>23</v>
      </c>
      <c r="D12" s="18">
        <v>-3019</v>
      </c>
      <c r="E12" s="20"/>
      <c r="F12" s="20"/>
      <c r="G12" s="20"/>
      <c r="H12" s="20"/>
      <c r="I12" s="20"/>
      <c r="J12" s="20">
        <f t="shared" si="0"/>
        <v>-3019</v>
      </c>
    </row>
    <row r="13" spans="2:10" ht="12.75">
      <c r="B13" s="16" t="s">
        <v>11</v>
      </c>
      <c r="C13" s="17" t="s">
        <v>12</v>
      </c>
      <c r="D13" s="18">
        <v>-33067</v>
      </c>
      <c r="E13" s="20"/>
      <c r="F13" s="20"/>
      <c r="G13" s="20"/>
      <c r="H13" s="20"/>
      <c r="I13" s="20"/>
      <c r="J13" s="20">
        <f t="shared" si="0"/>
        <v>-33067</v>
      </c>
    </row>
    <row r="14" spans="2:10" ht="12.75">
      <c r="B14" s="16" t="s">
        <v>24</v>
      </c>
      <c r="C14" s="17" t="s">
        <v>25</v>
      </c>
      <c r="D14" s="18">
        <v>-2228000</v>
      </c>
      <c r="E14" s="20"/>
      <c r="F14" s="20"/>
      <c r="G14" s="20"/>
      <c r="H14" s="20"/>
      <c r="I14" s="20"/>
      <c r="J14" s="20">
        <f t="shared" si="0"/>
        <v>-2228000</v>
      </c>
    </row>
    <row r="15" spans="2:10" ht="12.75">
      <c r="B15" s="29" t="s">
        <v>26</v>
      </c>
      <c r="C15" s="30" t="s">
        <v>27</v>
      </c>
      <c r="D15" s="40">
        <v>-39949</v>
      </c>
      <c r="E15" s="35"/>
      <c r="F15" s="31"/>
      <c r="G15" s="31"/>
      <c r="H15" s="31"/>
      <c r="I15" s="31"/>
      <c r="J15" s="31">
        <f t="shared" si="0"/>
        <v>-39949</v>
      </c>
    </row>
    <row r="16" spans="2:10" ht="12.75">
      <c r="B16" s="39" t="s">
        <v>26</v>
      </c>
      <c r="C16" s="17" t="s">
        <v>27</v>
      </c>
      <c r="D16" s="41">
        <v>39949</v>
      </c>
      <c r="E16" s="36"/>
      <c r="F16" s="20"/>
      <c r="G16" s="20"/>
      <c r="H16" s="20"/>
      <c r="I16" s="20"/>
      <c r="J16" s="20">
        <f t="shared" si="0"/>
        <v>39949</v>
      </c>
    </row>
    <row r="17" spans="2:10" ht="12.75">
      <c r="B17" s="29" t="s">
        <v>28</v>
      </c>
      <c r="C17" s="30" t="s">
        <v>29</v>
      </c>
      <c r="D17" s="40">
        <v>-44006</v>
      </c>
      <c r="E17" s="35"/>
      <c r="F17" s="31"/>
      <c r="G17" s="31"/>
      <c r="H17" s="31"/>
      <c r="I17" s="31"/>
      <c r="J17" s="31">
        <f t="shared" si="0"/>
        <v>-44006</v>
      </c>
    </row>
    <row r="18" spans="2:10" ht="13.5" thickBot="1">
      <c r="B18" s="32" t="s">
        <v>28</v>
      </c>
      <c r="C18" s="17" t="s">
        <v>29</v>
      </c>
      <c r="D18" s="41">
        <v>44006</v>
      </c>
      <c r="E18" s="36"/>
      <c r="F18" s="20"/>
      <c r="G18" s="20"/>
      <c r="H18" s="20"/>
      <c r="I18" s="20"/>
      <c r="J18" s="20">
        <f t="shared" si="0"/>
        <v>44006</v>
      </c>
    </row>
    <row r="19" spans="2:10" ht="13.5" thickBot="1">
      <c r="B19" s="21"/>
      <c r="C19" s="33" t="s">
        <v>6</v>
      </c>
      <c r="D19" s="22">
        <f>SUM(D6:D18)</f>
        <v>-3588417</v>
      </c>
      <c r="E19" s="37"/>
      <c r="F19" s="38"/>
      <c r="G19" s="38"/>
      <c r="H19" s="38"/>
      <c r="I19" s="38"/>
      <c r="J19" s="42">
        <f>SUM(J6:J18)</f>
        <v>-3588417</v>
      </c>
    </row>
    <row r="20" spans="2:10" ht="12.75">
      <c r="B20" s="23"/>
      <c r="C20" s="24"/>
      <c r="D20" s="43"/>
      <c r="E20" s="44"/>
      <c r="F20" s="44"/>
      <c r="G20" s="44"/>
      <c r="H20" s="44"/>
      <c r="I20" s="44"/>
      <c r="J20" s="43"/>
    </row>
    <row r="21" spans="2:10" s="19" customFormat="1" ht="12.75">
      <c r="B21" s="21"/>
      <c r="C21" s="26"/>
      <c r="D21" s="45"/>
      <c r="E21" s="26"/>
      <c r="F21" s="26"/>
      <c r="G21" s="26"/>
      <c r="H21" s="26"/>
      <c r="I21" s="26"/>
      <c r="J21" s="26"/>
    </row>
    <row r="22" spans="2:10" ht="12.75">
      <c r="B22" s="23"/>
      <c r="C22" s="27" t="s">
        <v>30</v>
      </c>
      <c r="D22" s="28">
        <f>D19</f>
        <v>-3588417</v>
      </c>
      <c r="E22" s="24"/>
      <c r="F22" s="24"/>
      <c r="G22" s="24"/>
      <c r="H22" s="24"/>
      <c r="I22" s="24"/>
      <c r="J22" s="25"/>
    </row>
    <row r="23" spans="2:10" ht="12.75">
      <c r="B23" s="23"/>
      <c r="C23" s="24"/>
      <c r="D23" s="25"/>
      <c r="E23" s="24"/>
      <c r="F23" s="24"/>
      <c r="G23" s="24"/>
      <c r="H23" s="24"/>
      <c r="I23" s="24"/>
      <c r="J23" s="25"/>
    </row>
  </sheetData>
  <sheetProtection/>
  <mergeCells count="1">
    <mergeCell ref="A5:C5"/>
  </mergeCells>
  <printOptions gridLines="1" horizontalCentered="1"/>
  <pageMargins left="0.75" right="0.75" top="0.67" bottom="0.76" header="0.5" footer="0.5"/>
  <pageSetup horizontalDpi="600" verticalDpi="600" orientation="landscape" scale="75" r:id="rId1"/>
  <headerFooter alignWithMargins="0">
    <oddHeader>&amp;C2010-0370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2010-05-25T19:33:34Z</cp:lastPrinted>
  <dcterms:created xsi:type="dcterms:W3CDTF">2009-05-21T20:08:49Z</dcterms:created>
  <dcterms:modified xsi:type="dcterms:W3CDTF">2010-07-01T14:45:32Z</dcterms:modified>
  <cp:category/>
  <cp:version/>
  <cp:contentType/>
  <cp:contentStatus/>
</cp:coreProperties>
</file>