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120" windowHeight="9120" activeTab="0"/>
  </bookViews>
  <sheets>
    <sheet name="Crosswalk" sheetId="1" r:id="rId1"/>
  </sheets>
  <definedNames>
    <definedName name="_xlnm.Print_Area" localSheetId="0">'Crosswalk'!$A$4:$N$35</definedName>
    <definedName name="_xlnm.Print_Titles" localSheetId="0">'Crosswalk'!$4:$5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<sst xmlns="http://schemas.openxmlformats.org/spreadsheetml/2006/main" count="140" uniqueCount="93">
  <si>
    <t>New Section</t>
  </si>
  <si>
    <t>Section</t>
  </si>
  <si>
    <t>Fund</t>
  </si>
  <si>
    <t>Appro</t>
  </si>
  <si>
    <t>Appro Name</t>
  </si>
  <si>
    <t>CI Code</t>
  </si>
  <si>
    <t>ShortCI</t>
  </si>
  <si>
    <t>Title</t>
  </si>
  <si>
    <t>Supplemental</t>
  </si>
  <si>
    <t>Revenues</t>
  </si>
  <si>
    <t>0010</t>
  </si>
  <si>
    <t>3000</t>
  </si>
  <si>
    <t>Capital Improvement Program</t>
  </si>
  <si>
    <t>Grand Total</t>
  </si>
  <si>
    <t>General</t>
  </si>
  <si>
    <t>0200</t>
  </si>
  <si>
    <t>Sheriff</t>
  </si>
  <si>
    <t>3</t>
  </si>
  <si>
    <t>4</t>
  </si>
  <si>
    <t>5</t>
  </si>
  <si>
    <t>6</t>
  </si>
  <si>
    <t>7</t>
  </si>
  <si>
    <t>8</t>
  </si>
  <si>
    <t>Ordinance</t>
  </si>
  <si>
    <t>Sheriff Total</t>
  </si>
  <si>
    <t>0120</t>
  </si>
  <si>
    <t>Office of the Executive</t>
  </si>
  <si>
    <t>3380</t>
  </si>
  <si>
    <t>Airport Construction</t>
  </si>
  <si>
    <t>Office of the Executive Total</t>
  </si>
  <si>
    <t>Airport Construction Total</t>
  </si>
  <si>
    <t>Dis-appropriation</t>
  </si>
  <si>
    <t>4th Quarter 2009 Omnibus Ordinance Crosswalk</t>
  </si>
  <si>
    <t>Disappropriation</t>
  </si>
  <si>
    <t>S401</t>
  </si>
  <si>
    <t>S4</t>
  </si>
  <si>
    <t>Departing Staff Payouts</t>
  </si>
  <si>
    <t>Burien Full Time Equivalent Grant</t>
  </si>
  <si>
    <t>0205</t>
  </si>
  <si>
    <t>Drug Enforcement Forfeits</t>
  </si>
  <si>
    <t>Full Time Equivalent Add</t>
  </si>
  <si>
    <t>0530</t>
  </si>
  <si>
    <t>District Court</t>
  </si>
  <si>
    <t>Trial Court Improvements - EFiling</t>
  </si>
  <si>
    <t>0670</t>
  </si>
  <si>
    <t>Assessments</t>
  </si>
  <si>
    <t>0695</t>
  </si>
  <si>
    <t>General Government GF Transfers</t>
  </si>
  <si>
    <t>D401</t>
  </si>
  <si>
    <t>D4</t>
  </si>
  <si>
    <t>1030</t>
  </si>
  <si>
    <t>Road</t>
  </si>
  <si>
    <t>0730</t>
  </si>
  <si>
    <t>Roads</t>
  </si>
  <si>
    <t>1211</t>
  </si>
  <si>
    <t>Surface Water Management Local Drainage Services</t>
  </si>
  <si>
    <t>0845</t>
  </si>
  <si>
    <t>Puget Sound Partnership</t>
  </si>
  <si>
    <t>1800</t>
  </si>
  <si>
    <t>Public Health</t>
  </si>
  <si>
    <t>0800</t>
  </si>
  <si>
    <t>Public Health Grants Contingency</t>
  </si>
  <si>
    <t>King County International Airport Legal Costs - Fund 3380</t>
  </si>
  <si>
    <t>3873</t>
  </si>
  <si>
    <t>HMC Construction 97</t>
  </si>
  <si>
    <t>S402</t>
  </si>
  <si>
    <t>Implement Energy Efficiency Study Measures Harborview Med CIP</t>
  </si>
  <si>
    <t>Surface Water Management Local Drainage Services Total</t>
  </si>
  <si>
    <t>Public Health Total</t>
  </si>
  <si>
    <t>Drug Enforcement Forfeits Total</t>
  </si>
  <si>
    <t>District Court Total</t>
  </si>
  <si>
    <t>Assessments Total</t>
  </si>
  <si>
    <t>General Government GF Transfers Total</t>
  </si>
  <si>
    <t>Roads Total</t>
  </si>
  <si>
    <t>HMC Construction 97 Total</t>
  </si>
  <si>
    <t>FTEs</t>
  </si>
  <si>
    <t>0694</t>
  </si>
  <si>
    <t>Human Services GF Transfers</t>
  </si>
  <si>
    <t>Transfer to Human Services Programs</t>
  </si>
  <si>
    <t>1421</t>
  </si>
  <si>
    <t>Children and Family Service</t>
  </si>
  <si>
    <t>0888</t>
  </si>
  <si>
    <t>Children and Family Services Community Services - Operating</t>
  </si>
  <si>
    <t>Programs</t>
  </si>
  <si>
    <t>2</t>
  </si>
  <si>
    <t>Human Services GF Transfers Total</t>
  </si>
  <si>
    <t>Children and Family Services Community Services - Operating Total</t>
  </si>
  <si>
    <t>Fund Name</t>
  </si>
  <si>
    <t>Reimbursable Projects</t>
  </si>
  <si>
    <t>Physical Environment GF Transfers</t>
  </si>
  <si>
    <t>0697</t>
  </si>
  <si>
    <t>Transfer to Programs</t>
  </si>
  <si>
    <t>Continue to Support 4-H Program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</si>
</sst>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;0"/>
    <numFmt numFmtId="165" formatCode="_(* #,##0.0_);_(* \(#,##0.0\);_(* &quot;-&quot;??_);_(@_)"/>
    <numFmt numFmtId="166" formatCode="_(* #,##0_);_(* \(#,##0\);_(* &quot;-&quot;??_);_(@_)"/>
    <numFmt numFmtId="167" formatCode="#,##0.0;[Red]\(#,##0.0\);0.0"/>
    <numFmt numFmtId="168" formatCode="#,##0.00;[Red]\(#,##0.00\);0.00"/>
    <numFmt numFmtId="169" formatCode="#,##0.000;[Red]\(#,##0.000\);0.000"/>
  </numFmts>
  <fonts count="7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3" fontId="0" fillId="0" borderId="0" xfId="15" applyAlignment="1">
      <alignment/>
    </xf>
    <xf numFmtId="0" fontId="0" fillId="0" borderId="0" xfId="0" applyAlignment="1">
      <alignment horizontal="center"/>
    </xf>
    <xf numFmtId="166" fontId="0" fillId="0" borderId="0" xfId="15" applyNumberFormat="1" applyAlignment="1">
      <alignment/>
    </xf>
    <xf numFmtId="2" fontId="2" fillId="2" borderId="1" xfId="22" applyNumberFormat="1" applyFont="1" applyFill="1" applyBorder="1" applyAlignment="1">
      <alignment horizontal="center" wrapText="1"/>
      <protection/>
    </xf>
    <xf numFmtId="2" fontId="2" fillId="2" borderId="1" xfId="22" applyNumberFormat="1" applyFont="1" applyFill="1" applyBorder="1" applyAlignment="1">
      <alignment horizontal="left" wrapText="1"/>
      <protection/>
    </xf>
    <xf numFmtId="166" fontId="2" fillId="2" borderId="1" xfId="15" applyNumberFormat="1" applyFont="1" applyFill="1" applyBorder="1" applyAlignment="1">
      <alignment horizontal="center" wrapText="1"/>
    </xf>
    <xf numFmtId="43" fontId="2" fillId="2" borderId="1" xfId="15" applyFont="1" applyFill="1" applyBorder="1" applyAlignment="1">
      <alignment horizontal="center" wrapText="1"/>
    </xf>
    <xf numFmtId="0" fontId="1" fillId="0" borderId="1" xfId="21" applyFont="1" applyFill="1" applyBorder="1" applyAlignment="1">
      <alignment horizontal="center" wrapText="1"/>
      <protection/>
    </xf>
    <xf numFmtId="0" fontId="1" fillId="0" borderId="1" xfId="21" applyFont="1" applyFill="1" applyBorder="1" applyAlignment="1">
      <alignment wrapText="1"/>
      <protection/>
    </xf>
    <xf numFmtId="43" fontId="1" fillId="0" borderId="1" xfId="15" applyFont="1" applyFill="1" applyBorder="1" applyAlignment="1">
      <alignment horizontal="right" wrapText="1"/>
    </xf>
    <xf numFmtId="2" fontId="2" fillId="0" borderId="1" xfId="21" applyNumberFormat="1" applyFont="1" applyFill="1" applyBorder="1" applyAlignment="1">
      <alignment wrapText="1"/>
      <protection/>
    </xf>
    <xf numFmtId="0" fontId="2" fillId="0" borderId="1" xfId="21" applyFont="1" applyFill="1" applyBorder="1" applyAlignment="1">
      <alignment wrapText="1"/>
      <protection/>
    </xf>
    <xf numFmtId="166" fontId="1" fillId="0" borderId="1" xfId="15" applyNumberFormat="1" applyFont="1" applyFill="1" applyBorder="1" applyAlignment="1">
      <alignment horizontal="right" wrapText="1"/>
    </xf>
    <xf numFmtId="0" fontId="1" fillId="0" borderId="2" xfId="21" applyFont="1" applyFill="1" applyBorder="1" applyAlignment="1">
      <alignment horizontal="center" wrapText="1"/>
      <protection/>
    </xf>
    <xf numFmtId="0" fontId="1" fillId="0" borderId="2" xfId="21" applyFont="1" applyFill="1" applyBorder="1" applyAlignment="1">
      <alignment wrapText="1"/>
      <protection/>
    </xf>
    <xf numFmtId="0" fontId="2" fillId="0" borderId="2" xfId="21" applyFont="1" applyFill="1" applyBorder="1" applyAlignment="1">
      <alignment wrapText="1"/>
      <protection/>
    </xf>
    <xf numFmtId="166" fontId="1" fillId="0" borderId="2" xfId="15" applyNumberFormat="1" applyFont="1" applyFill="1" applyBorder="1" applyAlignment="1">
      <alignment horizontal="right" wrapText="1"/>
    </xf>
    <xf numFmtId="43" fontId="1" fillId="0" borderId="2" xfId="15" applyFont="1" applyFill="1" applyBorder="1" applyAlignment="1">
      <alignment horizontal="right" wrapText="1"/>
    </xf>
    <xf numFmtId="0" fontId="1" fillId="0" borderId="3" xfId="21" applyFont="1" applyFill="1" applyBorder="1" applyAlignment="1">
      <alignment horizontal="center" wrapText="1"/>
      <protection/>
    </xf>
    <xf numFmtId="0" fontId="1" fillId="0" borderId="3" xfId="21" applyFont="1" applyFill="1" applyBorder="1" applyAlignment="1">
      <alignment wrapText="1"/>
      <protection/>
    </xf>
    <xf numFmtId="0" fontId="2" fillId="0" borderId="3" xfId="21" applyFont="1" applyFill="1" applyBorder="1" applyAlignment="1">
      <alignment wrapText="1"/>
      <protection/>
    </xf>
    <xf numFmtId="166" fontId="1" fillId="0" borderId="3" xfId="15" applyNumberFormat="1" applyFont="1" applyFill="1" applyBorder="1" applyAlignment="1">
      <alignment horizontal="right" wrapText="1"/>
    </xf>
    <xf numFmtId="43" fontId="1" fillId="0" borderId="3" xfId="15" applyFont="1" applyFill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1" fillId="0" borderId="1" xfId="21" applyFont="1" applyFill="1" applyBorder="1" applyAlignment="1">
      <alignment wrapText="1"/>
      <protection/>
    </xf>
    <xf numFmtId="49" fontId="1" fillId="0" borderId="1" xfId="21" applyNumberFormat="1" applyFont="1" applyFill="1" applyBorder="1" applyAlignment="1">
      <alignment wrapText="1"/>
      <protection/>
    </xf>
    <xf numFmtId="0" fontId="2" fillId="0" borderId="1" xfId="21" applyFont="1" applyFill="1" applyBorder="1" applyAlignment="1">
      <alignment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rosswalk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35"/>
  <sheetViews>
    <sheetView tabSelected="1" workbookViewId="0" topLeftCell="F40">
      <selection activeCell="F26" sqref="F26"/>
    </sheetView>
  </sheetViews>
  <sheetFormatPr defaultColWidth="9.140625" defaultRowHeight="27" customHeight="1" outlineLevelRow="2"/>
  <cols>
    <col min="1" max="3" width="9.140625" style="2" customWidth="1"/>
    <col min="4" max="4" width="22.140625" style="0" customWidth="1"/>
    <col min="6" max="6" width="36.8515625" style="0" customWidth="1"/>
    <col min="8" max="8" width="9.140625" style="0" hidden="1" customWidth="1"/>
    <col min="9" max="9" width="43.00390625" style="0" customWidth="1"/>
    <col min="10" max="10" width="12.28125" style="3" customWidth="1"/>
    <col min="11" max="11" width="15.140625" style="3" customWidth="1"/>
    <col min="12" max="12" width="14.00390625" style="3" customWidth="1"/>
    <col min="13" max="13" width="10.421875" style="3" customWidth="1"/>
    <col min="14" max="14" width="9.140625" style="1" customWidth="1"/>
  </cols>
  <sheetData>
    <row r="4" spans="1:13" ht="27" customHeight="1">
      <c r="A4" s="24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4" ht="42" customHeight="1">
      <c r="A5" s="4" t="s">
        <v>0</v>
      </c>
      <c r="B5" s="4" t="s">
        <v>1</v>
      </c>
      <c r="C5" s="4" t="s">
        <v>2</v>
      </c>
      <c r="D5" s="5" t="s">
        <v>87</v>
      </c>
      <c r="E5" s="4" t="s">
        <v>3</v>
      </c>
      <c r="F5" s="5" t="s">
        <v>4</v>
      </c>
      <c r="G5" s="4" t="s">
        <v>5</v>
      </c>
      <c r="H5" s="4" t="s">
        <v>6</v>
      </c>
      <c r="I5" s="4" t="s">
        <v>7</v>
      </c>
      <c r="J5" s="6" t="s">
        <v>23</v>
      </c>
      <c r="K5" s="6" t="s">
        <v>8</v>
      </c>
      <c r="L5" s="6" t="s">
        <v>31</v>
      </c>
      <c r="M5" s="6" t="s">
        <v>9</v>
      </c>
      <c r="N5" s="7" t="s">
        <v>75</v>
      </c>
    </row>
    <row r="6" spans="1:14" ht="27" customHeight="1" outlineLevel="2">
      <c r="A6" s="8" t="s">
        <v>84</v>
      </c>
      <c r="B6" s="8">
        <v>15</v>
      </c>
      <c r="C6" s="9" t="s">
        <v>10</v>
      </c>
      <c r="D6" s="9" t="s">
        <v>14</v>
      </c>
      <c r="E6" s="9" t="s">
        <v>25</v>
      </c>
      <c r="F6" s="9" t="s">
        <v>26</v>
      </c>
      <c r="G6" s="9" t="s">
        <v>34</v>
      </c>
      <c r="H6" s="9" t="s">
        <v>35</v>
      </c>
      <c r="I6" s="9" t="s">
        <v>36</v>
      </c>
      <c r="J6" s="13">
        <v>225000</v>
      </c>
      <c r="K6" s="13">
        <v>225000</v>
      </c>
      <c r="L6" s="13">
        <v>0</v>
      </c>
      <c r="M6" s="13">
        <v>0</v>
      </c>
      <c r="N6" s="10">
        <v>0</v>
      </c>
    </row>
    <row r="7" spans="1:14" ht="27" customHeight="1" outlineLevel="1">
      <c r="A7" s="8"/>
      <c r="B7" s="8"/>
      <c r="C7" s="9"/>
      <c r="D7" s="9"/>
      <c r="E7" s="9"/>
      <c r="F7" s="11" t="s">
        <v>29</v>
      </c>
      <c r="G7" s="9"/>
      <c r="H7" s="9"/>
      <c r="I7" s="9"/>
      <c r="J7" s="13">
        <f>SUBTOTAL(9,J6:J6)</f>
        <v>225000</v>
      </c>
      <c r="K7" s="13">
        <f>SUBTOTAL(9,K6:K6)</f>
        <v>225000</v>
      </c>
      <c r="L7" s="13">
        <f>SUBTOTAL(9,L6:L6)</f>
        <v>0</v>
      </c>
      <c r="M7" s="13">
        <f>SUBTOTAL(9,M6:M6)</f>
        <v>0</v>
      </c>
      <c r="N7" s="10">
        <f>SUBTOTAL(9,N6:N6)</f>
        <v>0</v>
      </c>
    </row>
    <row r="8" spans="1:14" ht="27" customHeight="1" outlineLevel="2">
      <c r="A8" s="8" t="s">
        <v>17</v>
      </c>
      <c r="B8" s="8">
        <v>19</v>
      </c>
      <c r="C8" s="9" t="s">
        <v>10</v>
      </c>
      <c r="D8" s="9" t="s">
        <v>14</v>
      </c>
      <c r="E8" s="9" t="s">
        <v>15</v>
      </c>
      <c r="F8" s="9" t="s">
        <v>16</v>
      </c>
      <c r="G8" s="9" t="s">
        <v>34</v>
      </c>
      <c r="H8" s="9" t="s">
        <v>35</v>
      </c>
      <c r="I8" s="9" t="s">
        <v>37</v>
      </c>
      <c r="J8" s="13">
        <v>66388</v>
      </c>
      <c r="K8" s="13">
        <v>66388</v>
      </c>
      <c r="L8" s="13">
        <v>0</v>
      </c>
      <c r="M8" s="13">
        <v>77556</v>
      </c>
      <c r="N8" s="10">
        <v>1</v>
      </c>
    </row>
    <row r="9" spans="1:14" ht="27" customHeight="1" outlineLevel="1">
      <c r="A9" s="8"/>
      <c r="B9" s="8"/>
      <c r="C9" s="9"/>
      <c r="D9" s="9"/>
      <c r="E9" s="9"/>
      <c r="F9" s="12" t="s">
        <v>24</v>
      </c>
      <c r="G9" s="9"/>
      <c r="H9" s="9"/>
      <c r="I9" s="9"/>
      <c r="J9" s="13">
        <f>SUBTOTAL(9,J8:J8)</f>
        <v>66388</v>
      </c>
      <c r="K9" s="13">
        <f>SUBTOTAL(9,K8:K8)</f>
        <v>66388</v>
      </c>
      <c r="L9" s="13">
        <f>SUBTOTAL(9,L8:L8)</f>
        <v>0</v>
      </c>
      <c r="M9" s="13">
        <f>SUBTOTAL(9,M8:M8)</f>
        <v>77556</v>
      </c>
      <c r="N9" s="10">
        <f>SUBTOTAL(9,N8:N8)</f>
        <v>1</v>
      </c>
    </row>
    <row r="10" spans="1:14" ht="27" customHeight="1" outlineLevel="2">
      <c r="A10" s="8" t="s">
        <v>18</v>
      </c>
      <c r="B10" s="8">
        <v>20</v>
      </c>
      <c r="C10" s="9" t="s">
        <v>10</v>
      </c>
      <c r="D10" s="9" t="s">
        <v>14</v>
      </c>
      <c r="E10" s="9" t="s">
        <v>38</v>
      </c>
      <c r="F10" s="9" t="s">
        <v>39</v>
      </c>
      <c r="G10" s="9" t="s">
        <v>34</v>
      </c>
      <c r="H10" s="9" t="s">
        <v>35</v>
      </c>
      <c r="I10" s="9" t="s">
        <v>40</v>
      </c>
      <c r="J10" s="13">
        <v>141848</v>
      </c>
      <c r="K10" s="13">
        <v>141848</v>
      </c>
      <c r="L10" s="13">
        <v>0</v>
      </c>
      <c r="M10" s="13">
        <v>141848</v>
      </c>
      <c r="N10" s="10">
        <v>1</v>
      </c>
    </row>
    <row r="11" spans="1:14" ht="27" customHeight="1" outlineLevel="1">
      <c r="A11" s="8"/>
      <c r="B11" s="8"/>
      <c r="C11" s="9"/>
      <c r="D11" s="9"/>
      <c r="E11" s="9"/>
      <c r="F11" s="12" t="s">
        <v>69</v>
      </c>
      <c r="G11" s="9"/>
      <c r="H11" s="9"/>
      <c r="I11" s="9"/>
      <c r="J11" s="13">
        <f>SUBTOTAL(9,J10:J10)</f>
        <v>141848</v>
      </c>
      <c r="K11" s="13">
        <f>SUBTOTAL(9,K10:K10)</f>
        <v>141848</v>
      </c>
      <c r="L11" s="13">
        <f>SUBTOTAL(9,L10:L10)</f>
        <v>0</v>
      </c>
      <c r="M11" s="13">
        <f>SUBTOTAL(9,M10:M10)</f>
        <v>141848</v>
      </c>
      <c r="N11" s="10">
        <f>SUBTOTAL(9,N10:N10)</f>
        <v>1</v>
      </c>
    </row>
    <row r="12" spans="1:14" ht="27" customHeight="1" outlineLevel="2">
      <c r="A12" s="8" t="s">
        <v>19</v>
      </c>
      <c r="B12" s="8">
        <v>31</v>
      </c>
      <c r="C12" s="9" t="s">
        <v>10</v>
      </c>
      <c r="D12" s="9" t="s">
        <v>14</v>
      </c>
      <c r="E12" s="9" t="s">
        <v>41</v>
      </c>
      <c r="F12" s="9" t="s">
        <v>42</v>
      </c>
      <c r="G12" s="9" t="s">
        <v>34</v>
      </c>
      <c r="H12" s="9" t="s">
        <v>35</v>
      </c>
      <c r="I12" s="9" t="s">
        <v>43</v>
      </c>
      <c r="J12" s="13">
        <v>242500</v>
      </c>
      <c r="K12" s="13">
        <v>242500</v>
      </c>
      <c r="L12" s="13">
        <v>0</v>
      </c>
      <c r="M12" s="13">
        <v>0</v>
      </c>
      <c r="N12" s="10">
        <v>0</v>
      </c>
    </row>
    <row r="13" spans="1:14" ht="27" customHeight="1" outlineLevel="1">
      <c r="A13" s="8"/>
      <c r="B13" s="8"/>
      <c r="C13" s="9"/>
      <c r="D13" s="9"/>
      <c r="E13" s="9"/>
      <c r="F13" s="12" t="s">
        <v>70</v>
      </c>
      <c r="G13" s="9"/>
      <c r="H13" s="9"/>
      <c r="I13" s="9"/>
      <c r="J13" s="13">
        <f>SUBTOTAL(9,J12:J12)</f>
        <v>242500</v>
      </c>
      <c r="K13" s="13">
        <f>SUBTOTAL(9,K12:K12)</f>
        <v>242500</v>
      </c>
      <c r="L13" s="13">
        <f>SUBTOTAL(9,L12:L12)</f>
        <v>0</v>
      </c>
      <c r="M13" s="13">
        <f>SUBTOTAL(9,M12:M12)</f>
        <v>0</v>
      </c>
      <c r="N13" s="10">
        <f>SUBTOTAL(9,N12:N12)</f>
        <v>0</v>
      </c>
    </row>
    <row r="14" spans="1:14" ht="27" customHeight="1" outlineLevel="2">
      <c r="A14" s="8" t="s">
        <v>20</v>
      </c>
      <c r="B14" s="8">
        <v>39</v>
      </c>
      <c r="C14" s="9" t="s">
        <v>10</v>
      </c>
      <c r="D14" s="9" t="s">
        <v>14</v>
      </c>
      <c r="E14" s="9" t="s">
        <v>44</v>
      </c>
      <c r="F14" s="9" t="s">
        <v>45</v>
      </c>
      <c r="G14" s="9" t="s">
        <v>34</v>
      </c>
      <c r="H14" s="9" t="s">
        <v>35</v>
      </c>
      <c r="I14" s="9" t="s">
        <v>8</v>
      </c>
      <c r="J14" s="13">
        <v>225000</v>
      </c>
      <c r="K14" s="13">
        <v>225000</v>
      </c>
      <c r="L14" s="13">
        <v>0</v>
      </c>
      <c r="M14" s="13">
        <v>0</v>
      </c>
      <c r="N14" s="10">
        <v>0</v>
      </c>
    </row>
    <row r="15" spans="1:14" ht="27" customHeight="1" outlineLevel="1">
      <c r="A15" s="8"/>
      <c r="B15" s="8"/>
      <c r="C15" s="9"/>
      <c r="D15" s="9"/>
      <c r="E15" s="9"/>
      <c r="F15" s="12" t="s">
        <v>71</v>
      </c>
      <c r="G15" s="9"/>
      <c r="H15" s="9"/>
      <c r="I15" s="9"/>
      <c r="J15" s="13">
        <f>SUBTOTAL(9,J14:J14)</f>
        <v>225000</v>
      </c>
      <c r="K15" s="13">
        <f>SUBTOTAL(9,K14:K14)</f>
        <v>225000</v>
      </c>
      <c r="L15" s="13">
        <f>SUBTOTAL(9,L14:L14)</f>
        <v>0</v>
      </c>
      <c r="M15" s="13">
        <f>SUBTOTAL(9,M14:M14)</f>
        <v>0</v>
      </c>
      <c r="N15" s="10">
        <f>SUBTOTAL(9,N14:N14)</f>
        <v>0</v>
      </c>
    </row>
    <row r="16" spans="1:14" ht="27" customHeight="1" outlineLevel="2">
      <c r="A16" s="8" t="s">
        <v>21</v>
      </c>
      <c r="B16" s="8">
        <v>41</v>
      </c>
      <c r="C16" s="9" t="s">
        <v>10</v>
      </c>
      <c r="D16" s="9" t="s">
        <v>14</v>
      </c>
      <c r="E16" s="9" t="s">
        <v>76</v>
      </c>
      <c r="F16" s="9" t="s">
        <v>77</v>
      </c>
      <c r="G16" s="9" t="s">
        <v>34</v>
      </c>
      <c r="H16" s="9" t="s">
        <v>35</v>
      </c>
      <c r="I16" s="9" t="s">
        <v>78</v>
      </c>
      <c r="J16" s="13">
        <v>225000</v>
      </c>
      <c r="K16" s="13">
        <v>225000</v>
      </c>
      <c r="L16" s="13">
        <v>0</v>
      </c>
      <c r="M16" s="13"/>
      <c r="N16" s="10">
        <v>0</v>
      </c>
    </row>
    <row r="17" spans="1:14" ht="27" customHeight="1" outlineLevel="1">
      <c r="A17" s="8"/>
      <c r="B17" s="8"/>
      <c r="C17" s="9"/>
      <c r="D17" s="9"/>
      <c r="E17" s="9"/>
      <c r="F17" s="12" t="s">
        <v>85</v>
      </c>
      <c r="G17" s="9"/>
      <c r="H17" s="9"/>
      <c r="I17" s="9"/>
      <c r="J17" s="13">
        <f>SUBTOTAL(9,J16:J16)</f>
        <v>225000</v>
      </c>
      <c r="K17" s="13">
        <f>SUBTOTAL(9,K16:K16)</f>
        <v>225000</v>
      </c>
      <c r="L17" s="13">
        <f>SUBTOTAL(9,L16:L16)</f>
        <v>0</v>
      </c>
      <c r="M17" s="13">
        <f>SUBTOTAL(9,M16:M16)</f>
        <v>0</v>
      </c>
      <c r="N17" s="10">
        <f>SUBTOTAL(9,N16:N16)</f>
        <v>0</v>
      </c>
    </row>
    <row r="18" spans="1:14" ht="27" customHeight="1" outlineLevel="2">
      <c r="A18" s="8" t="s">
        <v>22</v>
      </c>
      <c r="B18" s="8">
        <v>42</v>
      </c>
      <c r="C18" s="9" t="s">
        <v>10</v>
      </c>
      <c r="D18" s="9" t="s">
        <v>14</v>
      </c>
      <c r="E18" s="9" t="s">
        <v>46</v>
      </c>
      <c r="F18" s="9" t="s">
        <v>47</v>
      </c>
      <c r="G18" s="9" t="s">
        <v>48</v>
      </c>
      <c r="H18" s="9" t="s">
        <v>49</v>
      </c>
      <c r="I18" s="9" t="s">
        <v>33</v>
      </c>
      <c r="J18" s="13">
        <v>-200000</v>
      </c>
      <c r="K18" s="13">
        <v>0</v>
      </c>
      <c r="L18" s="13">
        <v>-200000</v>
      </c>
      <c r="M18" s="13">
        <v>0</v>
      </c>
      <c r="N18" s="10">
        <v>0</v>
      </c>
    </row>
    <row r="19" spans="1:14" ht="27" customHeight="1" outlineLevel="1">
      <c r="A19" s="8"/>
      <c r="B19" s="8"/>
      <c r="C19" s="9"/>
      <c r="D19" s="9"/>
      <c r="E19" s="9"/>
      <c r="F19" s="12" t="s">
        <v>72</v>
      </c>
      <c r="G19" s="9"/>
      <c r="H19" s="9"/>
      <c r="I19" s="9"/>
      <c r="J19" s="13">
        <f>SUBTOTAL(9,J18:J18)</f>
        <v>-200000</v>
      </c>
      <c r="K19" s="13">
        <f>SUBTOTAL(9,K18:K18)</f>
        <v>0</v>
      </c>
      <c r="L19" s="13">
        <f>SUBTOTAL(9,L18:L18)</f>
        <v>-200000</v>
      </c>
      <c r="M19" s="13">
        <f>SUBTOTAL(9,M18:M18)</f>
        <v>0</v>
      </c>
      <c r="N19" s="10">
        <f>SUBTOTAL(9,N18:N18)</f>
        <v>0</v>
      </c>
    </row>
    <row r="20" spans="1:14" ht="27" customHeight="1" outlineLevel="1">
      <c r="A20" s="8">
        <v>9</v>
      </c>
      <c r="B20" s="8">
        <v>44</v>
      </c>
      <c r="C20" s="9" t="s">
        <v>10</v>
      </c>
      <c r="D20" s="9" t="s">
        <v>14</v>
      </c>
      <c r="E20" s="26" t="s">
        <v>90</v>
      </c>
      <c r="F20" s="25" t="s">
        <v>89</v>
      </c>
      <c r="G20" s="9" t="s">
        <v>34</v>
      </c>
      <c r="H20" s="9"/>
      <c r="I20" s="9" t="s">
        <v>91</v>
      </c>
      <c r="J20" s="13">
        <v>109000</v>
      </c>
      <c r="K20" s="13">
        <v>109000</v>
      </c>
      <c r="L20" s="13">
        <v>0</v>
      </c>
      <c r="M20" s="13">
        <v>0</v>
      </c>
      <c r="N20" s="10">
        <v>0</v>
      </c>
    </row>
    <row r="21" spans="1:14" ht="27" customHeight="1" outlineLevel="1">
      <c r="A21" s="8"/>
      <c r="B21" s="8"/>
      <c r="C21" s="9"/>
      <c r="D21" s="9"/>
      <c r="E21" s="9"/>
      <c r="F21" s="27" t="s">
        <v>89</v>
      </c>
      <c r="G21" s="9"/>
      <c r="H21" s="9"/>
      <c r="I21" s="9"/>
      <c r="J21" s="13">
        <f>SUBTOTAL(9,J20:J20)</f>
        <v>109000</v>
      </c>
      <c r="K21" s="13">
        <f>SUBTOTAL(9,K20:K20)</f>
        <v>109000</v>
      </c>
      <c r="L21" s="13">
        <f>SUBTOTAL(9,L20:L20)</f>
        <v>0</v>
      </c>
      <c r="M21" s="13">
        <f>SUBTOTAL(9,M20:M20)</f>
        <v>0</v>
      </c>
      <c r="N21" s="10">
        <f>SUBTOTAL(9,N20:N20)</f>
        <v>0</v>
      </c>
    </row>
    <row r="22" spans="1:14" ht="27" customHeight="1" outlineLevel="2">
      <c r="A22" s="8">
        <v>10</v>
      </c>
      <c r="B22" s="8">
        <v>53</v>
      </c>
      <c r="C22" s="9" t="s">
        <v>50</v>
      </c>
      <c r="D22" s="9" t="s">
        <v>51</v>
      </c>
      <c r="E22" s="9" t="s">
        <v>52</v>
      </c>
      <c r="F22" s="9" t="s">
        <v>53</v>
      </c>
      <c r="G22" s="9" t="s">
        <v>34</v>
      </c>
      <c r="H22" s="9" t="s">
        <v>35</v>
      </c>
      <c r="I22" s="9" t="s">
        <v>88</v>
      </c>
      <c r="J22" s="13">
        <v>5130710</v>
      </c>
      <c r="K22" s="13">
        <v>5130710</v>
      </c>
      <c r="L22" s="13">
        <v>0</v>
      </c>
      <c r="M22" s="13">
        <v>5130710</v>
      </c>
      <c r="N22" s="10">
        <v>0</v>
      </c>
    </row>
    <row r="23" spans="1:14" ht="27" customHeight="1" outlineLevel="1">
      <c r="A23" s="8"/>
      <c r="B23" s="8"/>
      <c r="C23" s="9"/>
      <c r="D23" s="9"/>
      <c r="E23" s="9"/>
      <c r="F23" s="12" t="s">
        <v>73</v>
      </c>
      <c r="G23" s="9"/>
      <c r="H23" s="9"/>
      <c r="I23" s="9"/>
      <c r="J23" s="13">
        <f>SUBTOTAL(9,J22:J22)</f>
        <v>5130710</v>
      </c>
      <c r="K23" s="13">
        <f>SUBTOTAL(9,K22:K22)</f>
        <v>5130710</v>
      </c>
      <c r="L23" s="13">
        <f>SUBTOTAL(9,L22:L22)</f>
        <v>0</v>
      </c>
      <c r="M23" s="13">
        <f>SUBTOTAL(9,M22:M22)</f>
        <v>5130710</v>
      </c>
      <c r="N23" s="10">
        <f>SUBTOTAL(9,N22:N22)</f>
        <v>0</v>
      </c>
    </row>
    <row r="24" spans="1:14" ht="27" customHeight="1" outlineLevel="2">
      <c r="A24" s="8">
        <v>11</v>
      </c>
      <c r="B24" s="8">
        <v>74</v>
      </c>
      <c r="C24" s="9" t="s">
        <v>54</v>
      </c>
      <c r="D24" s="9" t="s">
        <v>55</v>
      </c>
      <c r="E24" s="9" t="s">
        <v>56</v>
      </c>
      <c r="F24" s="9" t="s">
        <v>55</v>
      </c>
      <c r="G24" s="9" t="s">
        <v>34</v>
      </c>
      <c r="H24" s="9" t="s">
        <v>35</v>
      </c>
      <c r="I24" s="9" t="s">
        <v>57</v>
      </c>
      <c r="J24" s="13">
        <v>139000</v>
      </c>
      <c r="K24" s="13">
        <v>139000</v>
      </c>
      <c r="L24" s="13">
        <v>0</v>
      </c>
      <c r="M24" s="13">
        <v>139000</v>
      </c>
      <c r="N24" s="10">
        <v>0</v>
      </c>
    </row>
    <row r="25" spans="1:14" ht="27" customHeight="1" outlineLevel="2">
      <c r="A25" s="8">
        <v>11</v>
      </c>
      <c r="B25" s="8">
        <v>74</v>
      </c>
      <c r="C25" s="9" t="s">
        <v>54</v>
      </c>
      <c r="D25" s="9" t="s">
        <v>55</v>
      </c>
      <c r="E25" s="9" t="s">
        <v>56</v>
      </c>
      <c r="F25" s="9" t="s">
        <v>55</v>
      </c>
      <c r="G25" s="9" t="s">
        <v>65</v>
      </c>
      <c r="H25" s="9"/>
      <c r="I25" s="9" t="s">
        <v>92</v>
      </c>
      <c r="J25" s="13">
        <v>109000</v>
      </c>
      <c r="K25" s="13">
        <v>109000</v>
      </c>
      <c r="L25" s="13">
        <v>0</v>
      </c>
      <c r="M25" s="13">
        <v>0</v>
      </c>
      <c r="N25" s="10"/>
    </row>
    <row r="26" spans="1:14" ht="27" customHeight="1" outlineLevel="1">
      <c r="A26" s="8"/>
      <c r="B26" s="8"/>
      <c r="C26" s="9"/>
      <c r="D26" s="9"/>
      <c r="E26" s="9"/>
      <c r="F26" s="12" t="s">
        <v>67</v>
      </c>
      <c r="G26" s="9"/>
      <c r="H26" s="9"/>
      <c r="I26" s="9"/>
      <c r="J26" s="13">
        <f>SUBTOTAL(9,J24:J25)</f>
        <v>248000</v>
      </c>
      <c r="K26" s="13">
        <f>SUBTOTAL(9,K24:K25)</f>
        <v>248000</v>
      </c>
      <c r="L26" s="13">
        <f>SUBTOTAL(9,L24:L25)</f>
        <v>0</v>
      </c>
      <c r="M26" s="13">
        <f>SUBTOTAL(9,M24:M25)</f>
        <v>139000</v>
      </c>
      <c r="N26" s="10">
        <f>SUBTOTAL(9,N24:N24)</f>
        <v>0</v>
      </c>
    </row>
    <row r="27" spans="1:14" ht="27" customHeight="1" outlineLevel="2">
      <c r="A27" s="8">
        <v>12</v>
      </c>
      <c r="B27" s="8">
        <v>87</v>
      </c>
      <c r="C27" s="9" t="s">
        <v>79</v>
      </c>
      <c r="D27" s="9" t="s">
        <v>80</v>
      </c>
      <c r="E27" s="9" t="s">
        <v>81</v>
      </c>
      <c r="F27" s="9" t="s">
        <v>82</v>
      </c>
      <c r="G27" s="9" t="s">
        <v>34</v>
      </c>
      <c r="H27" s="9" t="s">
        <v>35</v>
      </c>
      <c r="I27" s="9" t="s">
        <v>83</v>
      </c>
      <c r="J27" s="13">
        <v>225000</v>
      </c>
      <c r="K27" s="13">
        <v>225000</v>
      </c>
      <c r="L27" s="13">
        <v>0</v>
      </c>
      <c r="M27" s="13">
        <v>0</v>
      </c>
      <c r="N27" s="10">
        <v>0</v>
      </c>
    </row>
    <row r="28" spans="1:14" ht="27" customHeight="1" outlineLevel="1">
      <c r="A28" s="8"/>
      <c r="B28" s="8"/>
      <c r="C28" s="9"/>
      <c r="D28" s="9"/>
      <c r="E28" s="9"/>
      <c r="F28" s="12" t="s">
        <v>86</v>
      </c>
      <c r="G28" s="9"/>
      <c r="H28" s="9"/>
      <c r="I28" s="9"/>
      <c r="J28" s="13">
        <f>SUBTOTAL(9,J27:J27)</f>
        <v>225000</v>
      </c>
      <c r="K28" s="13">
        <f>SUBTOTAL(9,K27:K27)</f>
        <v>225000</v>
      </c>
      <c r="L28" s="13">
        <f>SUBTOTAL(9,L27:L27)</f>
        <v>0</v>
      </c>
      <c r="M28" s="13">
        <f>SUBTOTAL(9,M27:M27)</f>
        <v>0</v>
      </c>
      <c r="N28" s="10">
        <f>SUBTOTAL(9,N27:N27)</f>
        <v>0</v>
      </c>
    </row>
    <row r="29" spans="1:14" ht="27" customHeight="1" outlineLevel="2">
      <c r="A29" s="8">
        <v>13</v>
      </c>
      <c r="B29" s="8">
        <v>92</v>
      </c>
      <c r="C29" s="9" t="s">
        <v>58</v>
      </c>
      <c r="D29" s="9" t="s">
        <v>59</v>
      </c>
      <c r="E29" s="9" t="s">
        <v>60</v>
      </c>
      <c r="F29" s="9" t="s">
        <v>59</v>
      </c>
      <c r="G29" s="9" t="s">
        <v>34</v>
      </c>
      <c r="H29" s="9" t="s">
        <v>35</v>
      </c>
      <c r="I29" s="9" t="s">
        <v>61</v>
      </c>
      <c r="J29" s="13">
        <v>2000000</v>
      </c>
      <c r="K29" s="13">
        <v>2000000</v>
      </c>
      <c r="L29" s="13">
        <v>0</v>
      </c>
      <c r="M29" s="13">
        <v>2000000</v>
      </c>
      <c r="N29" s="10">
        <v>0</v>
      </c>
    </row>
    <row r="30" spans="1:14" ht="27" customHeight="1" outlineLevel="1">
      <c r="A30" s="8"/>
      <c r="B30" s="8"/>
      <c r="C30" s="9"/>
      <c r="D30" s="9"/>
      <c r="E30" s="9"/>
      <c r="F30" s="12" t="s">
        <v>68</v>
      </c>
      <c r="G30" s="9"/>
      <c r="H30" s="9"/>
      <c r="I30" s="9"/>
      <c r="J30" s="13">
        <f>SUBTOTAL(9,J29:J29)</f>
        <v>2000000</v>
      </c>
      <c r="K30" s="13">
        <f>SUBTOTAL(9,K29:K29)</f>
        <v>2000000</v>
      </c>
      <c r="L30" s="13">
        <f>SUBTOTAL(9,L29:L29)</f>
        <v>0</v>
      </c>
      <c r="M30" s="13">
        <f>SUBTOTAL(9,M29:M29)</f>
        <v>2000000</v>
      </c>
      <c r="N30" s="10">
        <f>SUBTOTAL(9,N29:N29)</f>
        <v>0</v>
      </c>
    </row>
    <row r="31" spans="1:14" ht="27" customHeight="1" outlineLevel="2">
      <c r="A31" s="8">
        <v>14</v>
      </c>
      <c r="B31" s="8">
        <v>125</v>
      </c>
      <c r="C31" s="9" t="s">
        <v>11</v>
      </c>
      <c r="D31" s="9" t="s">
        <v>12</v>
      </c>
      <c r="E31" s="9" t="s">
        <v>27</v>
      </c>
      <c r="F31" s="9" t="s">
        <v>28</v>
      </c>
      <c r="G31" s="9" t="s">
        <v>34</v>
      </c>
      <c r="H31" s="9" t="s">
        <v>35</v>
      </c>
      <c r="I31" s="9" t="s">
        <v>62</v>
      </c>
      <c r="J31" s="13">
        <v>979654</v>
      </c>
      <c r="K31" s="13">
        <v>979654</v>
      </c>
      <c r="L31" s="13">
        <v>0</v>
      </c>
      <c r="M31" s="13">
        <v>1700000</v>
      </c>
      <c r="N31" s="10">
        <v>0</v>
      </c>
    </row>
    <row r="32" spans="1:14" ht="27" customHeight="1" outlineLevel="1">
      <c r="A32" s="8"/>
      <c r="B32" s="8"/>
      <c r="C32" s="9"/>
      <c r="D32" s="9"/>
      <c r="E32" s="9"/>
      <c r="F32" s="12" t="s">
        <v>30</v>
      </c>
      <c r="G32" s="9"/>
      <c r="H32" s="9"/>
      <c r="I32" s="9"/>
      <c r="J32" s="13">
        <f>SUBTOTAL(9,J31:J31)</f>
        <v>979654</v>
      </c>
      <c r="K32" s="13">
        <f>SUBTOTAL(9,K31:K31)</f>
        <v>979654</v>
      </c>
      <c r="L32" s="13">
        <f>SUBTOTAL(9,L31:L31)</f>
        <v>0</v>
      </c>
      <c r="M32" s="13">
        <f>SUBTOTAL(9,M31:M31)</f>
        <v>1700000</v>
      </c>
      <c r="N32" s="10">
        <f>SUBTOTAL(9,N31:N31)</f>
        <v>0</v>
      </c>
    </row>
    <row r="33" spans="1:14" ht="27" customHeight="1" outlineLevel="2">
      <c r="A33" s="8">
        <v>15</v>
      </c>
      <c r="B33" s="8">
        <v>125</v>
      </c>
      <c r="C33" s="9" t="s">
        <v>11</v>
      </c>
      <c r="D33" s="9" t="s">
        <v>12</v>
      </c>
      <c r="E33" s="9" t="s">
        <v>63</v>
      </c>
      <c r="F33" s="9" t="s">
        <v>64</v>
      </c>
      <c r="G33" s="9" t="s">
        <v>65</v>
      </c>
      <c r="H33" s="9" t="s">
        <v>35</v>
      </c>
      <c r="I33" s="9" t="s">
        <v>66</v>
      </c>
      <c r="J33" s="13">
        <v>677331</v>
      </c>
      <c r="K33" s="13">
        <v>677331</v>
      </c>
      <c r="L33" s="13">
        <v>0</v>
      </c>
      <c r="M33" s="13">
        <v>0</v>
      </c>
      <c r="N33" s="10">
        <v>0</v>
      </c>
    </row>
    <row r="34" spans="1:14" ht="27" customHeight="1" outlineLevel="1">
      <c r="A34" s="14"/>
      <c r="B34" s="14"/>
      <c r="C34" s="15"/>
      <c r="D34" s="15"/>
      <c r="E34" s="15"/>
      <c r="F34" s="16" t="s">
        <v>74</v>
      </c>
      <c r="G34" s="15"/>
      <c r="H34" s="15"/>
      <c r="I34" s="15"/>
      <c r="J34" s="17">
        <f>SUBTOTAL(9,J33:J33)</f>
        <v>677331</v>
      </c>
      <c r="K34" s="17">
        <f>SUBTOTAL(9,K33:K33)</f>
        <v>677331</v>
      </c>
      <c r="L34" s="17">
        <f>SUBTOTAL(9,L33:L33)</f>
        <v>0</v>
      </c>
      <c r="M34" s="17">
        <f>SUBTOTAL(9,M33:M33)</f>
        <v>0</v>
      </c>
      <c r="N34" s="18">
        <f>SUBTOTAL(9,N33:N33)</f>
        <v>0</v>
      </c>
    </row>
    <row r="35" spans="1:14" ht="27" customHeight="1" thickBot="1">
      <c r="A35" s="19"/>
      <c r="B35" s="19"/>
      <c r="C35" s="20"/>
      <c r="D35" s="20"/>
      <c r="E35" s="20"/>
      <c r="F35" s="21" t="s">
        <v>13</v>
      </c>
      <c r="G35" s="20"/>
      <c r="H35" s="20"/>
      <c r="I35" s="20"/>
      <c r="J35" s="22">
        <f>SUBTOTAL(9,J6:J33)</f>
        <v>10295431</v>
      </c>
      <c r="K35" s="22">
        <f>SUBTOTAL(9,K6:K33)</f>
        <v>10495431</v>
      </c>
      <c r="L35" s="22">
        <f>SUBTOTAL(9,L6:L33)</f>
        <v>-200000</v>
      </c>
      <c r="M35" s="22">
        <f>SUBTOTAL(9,M6:M33)</f>
        <v>9189114</v>
      </c>
      <c r="N35" s="23">
        <f>SUBTOTAL(9,N6:N33)</f>
        <v>2</v>
      </c>
    </row>
  </sheetData>
  <mergeCells count="1">
    <mergeCell ref="A4:M4"/>
  </mergeCells>
  <printOptions/>
  <pageMargins left="0.75" right="0.75" top="0.72" bottom="0.76" header="0.5" footer="0.5"/>
  <pageSetup fitToHeight="10" fitToWidth="1" horizontalDpi="600" verticalDpi="600" orientation="landscape" paperSize="5" scale="7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cp:lastPrinted>2009-11-17T17:43:27Z</cp:lastPrinted>
  <dcterms:created xsi:type="dcterms:W3CDTF">2008-11-10T21:06:51Z</dcterms:created>
  <dcterms:modified xsi:type="dcterms:W3CDTF">2009-11-23T18:51:32Z</dcterms:modified>
  <cp:category/>
  <cp:version/>
  <cp:contentType/>
  <cp:contentStatus/>
</cp:coreProperties>
</file>