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336" yWindow="65446" windowWidth="9720" windowHeight="6030" tabRatio="989" activeTab="0"/>
  </bookViews>
  <sheets>
    <sheet name="Fiscal Note" sheetId="1" r:id="rId1"/>
  </sheets>
  <externalReferences>
    <externalReference r:id="rId4"/>
    <externalReference r:id="rId5"/>
    <externalReference r:id="rId6"/>
    <externalReference r:id="rId7"/>
  </externalReferences>
  <definedNames>
    <definedName name="a" hidden="1">{"Dis",#N/A,FALSE,"ReorgRevisted"}</definedName>
    <definedName name="aa" hidden="1">{"NonWhole",#N/A,FALSE,"ReorgRevisted"}</definedName>
    <definedName name="aaaaaaaa" hidden="1">{"Dis",#N/A,FALSE,"ReorgRevisted"}</definedName>
    <definedName name="ab" hidden="1">{"cxtransfer",#N/A,FALSE,"ReorgRevisted"}</definedName>
    <definedName name="abcd" hidden="1">{"cxtransfer",#N/A,FALSE,"ReorgRevisted"}</definedName>
    <definedName name="abcde" hidden="1">{"cxtransfer",#N/A,FALSE,"ReorgRevisted"}</definedName>
    <definedName name="actual">#REF!</definedName>
    <definedName name="ActualFundBalance">#REF!</definedName>
    <definedName name="AdoptedFundBalance">#REF!</definedName>
    <definedName name="agingtot">'[4]original TA contracts'!#REF!</definedName>
    <definedName name="all_other_reduction">'[1]2001 Final Target Reductions'!#REF!</definedName>
    <definedName name="Appro">#REF!</definedName>
    <definedName name="April">#REF!,#REF!,#REF!,#REF!,#REF!,#REF!</definedName>
    <definedName name="asfda" hidden="1">{"NonWhole",#N/A,FALSE,"ReorgRevisted"}</definedName>
    <definedName name="August">#REF!,#REF!,#REF!,#REF!,#REF!,#REF!</definedName>
    <definedName name="av" hidden="1">{"NonWhole",#N/A,FALSE,"ReorgRevisted"}</definedName>
    <definedName name="b" hidden="1">{"Dis",#N/A,FALSE,"ReorgRevisted"}</definedName>
    <definedName name="bt" hidden="1">{"Dis",#N/A,FALSE,"ReorgRevisted"}</definedName>
    <definedName name="BTT" hidden="1">{"NonWhole",#N/A,FALSE,"ReorgRevisted"}</definedName>
    <definedName name="Carryover">#REF!</definedName>
    <definedName name="cj" hidden="1">{"Dis",#N/A,FALSE,"ReorgRevisted"}</definedName>
    <definedName name="cjp" hidden="1">{"cxtransfer",#N/A,FALSE,"ReorgRevisted"}</definedName>
    <definedName name="cjpf" hidden="1">{"Whole",#N/A,FALSE,"ReorgRevisted"}</definedName>
    <definedName name="cjpf1" hidden="1">{"Whole",#N/A,FALSE,"ReorgRevisted"}</definedName>
    <definedName name="criminal" hidden="1">{"NonWhole",#N/A,FALSE,"ReorgRevisted"}</definedName>
    <definedName name="CSD_Reduction">'[1]2001 Final Target Reductions'!#REF!</definedName>
    <definedName name="December">#REF!,#REF!,#REF!,#REF!,#REF!,#REF!,#REF!</definedName>
    <definedName name="donya" hidden="1">{"Whole",#N/A,FALSE,"ReorgRevisted"}</definedName>
    <definedName name="efg" hidden="1">{"cxtransfer",#N/A,FALSE,"ReorgRevisted"}</definedName>
    <definedName name="EstimatedFundBalance">#REF!</definedName>
    <definedName name="February">#REF!,#REF!,#REF!,#REF!,#REF!,#REF!</definedName>
    <definedName name="Financial_Plan">#REF!</definedName>
    <definedName name="Footnote">#REF!</definedName>
    <definedName name="form" hidden="1">{"Dis",#N/A,FALSE,"ReorgRevisted"}</definedName>
    <definedName name="form4a" hidden="1">{"Dis",#N/A,FALSE,"ReorgRevisted"}</definedName>
    <definedName name="Form5" hidden="1">{"cxtransfer",#N/A,FALSE,"ReorgRevisted"}</definedName>
    <definedName name="fr" hidden="1">{"NonWhole",#N/A,FALSE,"ReorgRevisted"}</definedName>
    <definedName name="Friday1">#REF!,#REF!,#REF!,#REF!,#REF!,#REF!,#REF!,#REF!,#REF!,#REF!,#REF!,#REF!,#REF!,#REF!,#REF!,#REF!,#REF!,#REF!,#REF!,#REF!,#REF!</definedName>
    <definedName name="Friday2">#REF!,#REF!,#REF!,#REF!,#REF!,#REF!,#REF!,#REF!,#REF!,#REF!,#REF!,#REF!,#REF!,#REF!,#REF!,#REF!,#REF!,#REF!,#REF!,#REF!</definedName>
    <definedName name="Friday3">#REF!,#REF!,#REF!,#REF!,#REF!,#REF!,#REF!,#REF!,#REF!,#REF!,#REF!,#REF!,#REF!,#REF!,#REF!,#REF!,#REF!,#REF!,#REF!,#REF!</definedName>
    <definedName name="FS" hidden="1">{"Dis",#N/A,FALSE,"ReorgRevisted"}</definedName>
    <definedName name="gg" hidden="1">{"Dis",#N/A,FALSE,"ReorgRevisted"}</definedName>
    <definedName name="housingtot">'[4]original TA contracts'!#REF!</definedName>
    <definedName name="human_service_reduction">'[1]2001 Final Target Reductions'!#REF!</definedName>
    <definedName name="iii" hidden="1">{"Dis",#N/A,FALSE,"ReorgRevisted"}</definedName>
    <definedName name="inn" hidden="1">{"NonWhole",#N/A,FALSE,"ReorgRevisted"}</definedName>
    <definedName name="January">#REF!,#REF!,#REF!,#REF!,#REF!,#REF!</definedName>
    <definedName name="July">#REF!,#REF!,#REF!,#REF!,#REF!,#REF!</definedName>
    <definedName name="June">#REF!,#REF!,#REF!,#REF!,#REF!,#REF!</definedName>
    <definedName name="k" hidden="1">{"NonWhole",#N/A,FALSE,"ReorgRevisted"}</definedName>
    <definedName name="kk" hidden="1">{"cxtransfer",#N/A,FALSE,"ReorgRevisted"}</definedName>
    <definedName name="LSJ_reduction">'[1]2001 Final Target Reductions'!#REF!</definedName>
    <definedName name="mandatory_adds">'[1]2001 Final Target Reductions'!#REF!</definedName>
    <definedName name="March">#REF!,#REF!,#REF!,#REF!,#REF!,#REF!</definedName>
    <definedName name="May">#REF!,#REF!,#REF!,#REF!,#REF!,#REF!</definedName>
    <definedName name="mental" hidden="1">{"NonWhole",#N/A,FALSE,"ReorgRevisted"}</definedName>
    <definedName name="November">#REF!,#REF!,#REF!,#REF!,#REF!,#REF!</definedName>
    <definedName name="NT191a">#REF!</definedName>
    <definedName name="NT191b">#REF!</definedName>
    <definedName name="NT192a">#REF!</definedName>
    <definedName name="NT192b">#REF!</definedName>
    <definedName name="NT193a">#REF!</definedName>
    <definedName name="NT193b">#REF!</definedName>
    <definedName name="NTXIX1a">#REF!</definedName>
    <definedName name="NTXIX1b">#REF!</definedName>
    <definedName name="NTXIX2a">#REF!</definedName>
    <definedName name="NTXIX2b">#REF!</definedName>
    <definedName name="NTXIX3a">#REF!</definedName>
    <definedName name="NTXIX3b">#REF!</definedName>
    <definedName name="ob" hidden="1">{"cxtransfer",#N/A,FALSE,"ReorgRevisted"}</definedName>
    <definedName name="October">#REF!,#REF!,#REF!,#REF!,#REF!,#REF!</definedName>
    <definedName name="overhead_reduction">'[1]2001 Final Target Reductions'!#REF!</definedName>
    <definedName name="p" hidden="1">{"Dis",#N/A,FALSE,"ReorgRevisted"}</definedName>
    <definedName name="_xlnm.Print_Area" localSheetId="0">'Fiscal Note'!$A$1:$H$35</definedName>
    <definedName name="Projected2FundBalance">#REF!</definedName>
    <definedName name="Projected3FundBalance">#REF!</definedName>
    <definedName name="ProjectedFundBalance">#REF!</definedName>
    <definedName name="ProposedExpenditure">#REF!</definedName>
    <definedName name="ProposedRevenue">#REF!</definedName>
    <definedName name="qqq" hidden="1">{"Dis",#N/A,FALSE,"ReorgRevisted"}</definedName>
    <definedName name="qqqqq" hidden="1">{"Dis",#N/A,FALSE,"ReorgRevisted"}</definedName>
    <definedName name="re" hidden="1">{"Dis",#N/A,FALSE,"ReorgRevisted"}</definedName>
    <definedName name="rename" hidden="1">{"NonWhole",#N/A,FALSE,"ReorgRevisted"}</definedName>
    <definedName name="Revenue_Percent_Exemption">'[1]2001 Final Target Reductions'!#REF!</definedName>
    <definedName name="rod" hidden="1">{"NonWhole",#N/A,FALSE,"ReorgRevisted"}</definedName>
    <definedName name="September">#REF!,#REF!,#REF!,#REF!,#REF!,#REF!</definedName>
    <definedName name="sick.sick" hidden="1">{"Whole",#N/A,FALSE,"ReorgRevisted"}</definedName>
    <definedName name="sod" hidden="1">{"NonWhole",#N/A,FALSE,"ReorgRevisted"}</definedName>
    <definedName name="steps" hidden="1">{"cxtransfer",#N/A,FALSE,"ReorgRevisted"}</definedName>
    <definedName name="Supplemental">#REF!</definedName>
    <definedName name="T191a">#REF!</definedName>
    <definedName name="T191b">#REF!</definedName>
    <definedName name="T192a">#REF!</definedName>
    <definedName name="T192b">#REF!</definedName>
    <definedName name="T193a">#REF!</definedName>
    <definedName name="T193b">#REF!</definedName>
    <definedName name="Table">#REF!</definedName>
    <definedName name="Text1">#REF!,#REF!,#REF!,#REF!,#REF!,#REF!,#REF!,#REF!,#REF!,#REF!,#REF!,#REF!</definedName>
    <definedName name="Text2">#REF!,#REF!,#REF!,#REF!,#REF!,#REF!,#REF!,#REF!,#REF!,#REF!,#REF!,#REF!</definedName>
    <definedName name="Text3">#REF!,#REF!,#REF!,#REF!,#REF!,#REF!,#REF!,#REF!,#REF!,#REF!</definedName>
    <definedName name="Text4">#REF!,#REF!,#REF!,#REF!,#REF!,#REF!,#REF!,#REF!,#REF!,#REF!,#REF!,#REF!,#REF!,#REF!</definedName>
    <definedName name="Total_PSQ">'[1]2001 Final Target Reductions'!#REF!</definedName>
    <definedName name="TXIX1a">#REF!</definedName>
    <definedName name="TXIX1b">#REF!</definedName>
    <definedName name="TXIX2a">#REF!</definedName>
    <definedName name="TXIX2b">#REF!</definedName>
    <definedName name="TXIX3a">#REF!</definedName>
    <definedName name="TXIX3b">#REF!</definedName>
    <definedName name="usertable">#REF!</definedName>
    <definedName name="v" hidden="1">{"cxtransfer",#N/A,FALSE,"ReorgRevisted"}</definedName>
    <definedName name="w" hidden="1">{"Dis",#N/A,FALSE,"ReorgRevisted"}</definedName>
    <definedName name="w1" hidden="1">{"cxtransfer",#N/A,FALSE,"ReorgRevisted"}</definedName>
    <definedName name="w2" hidden="1">{"cxtransfer",#N/A,FALSE,"ReorgRevisted"}</definedName>
    <definedName name="wa" hidden="1">{"Dis",#N/A,FALSE,"ReorgRevisted"}</definedName>
    <definedName name="waa" hidden="1">{"Dis",#N/A,FALSE,"ReorgRevisted"}</definedName>
    <definedName name="Wednesday1">#REF!,#REF!,#REF!,#REF!,#REF!,#REF!,#REF!,#REF!,#REF!,#REF!,#REF!,#REF!,#REF!,#REF!,#REF!,#REF!,#REF!,#REF!,#REF!,#REF!,#REF!,#REF!,#REF!,#REF!,#REF!,#REF!,#REF!,#REF!,#REF!,#REF!,#REF!,#REF!,#REF!,#REF!,#REF!,#REF!,#REF! #REF!</definedName>
    <definedName name="Wednesday2">#REF!,#REF!,#REF!,#REF!,#REF!,#REF!,#REF!,#REF!,#REF!,#REF!,#REF!,#REF!,#REF!,#REF!,#REF!,#REF!,#REF!,#REF!,#REF!,#REF!,#REF!</definedName>
    <definedName name="wrn.CX." hidden="1">{"cxtransfer",#N/A,FALSE,"ReorgRevisted"}</definedName>
    <definedName name="wrn.NonWholeReport." hidden="1">{"NonWhole",#N/A,FALSE,"ReorgRevisted"}</definedName>
    <definedName name="wrn.RprtDis." hidden="1">{"Dis",#N/A,FALSE,"ReorgRevisted"}</definedName>
    <definedName name="wrn.WholeReport." hidden="1">{"Whole",#N/A,FALSE,"ReorgRevisted"}</definedName>
    <definedName name="ws" hidden="1">{"Dis",#N/A,FALSE,"ReorgRevisted"}</definedName>
    <definedName name="x" hidden="1">{"cxtransfer",#N/A,FALSE,"ReorgRevisted"}</definedName>
    <definedName name="xxx" hidden="1">{"Dis",#N/A,FALSE,"ReorgRevisted"}</definedName>
    <definedName name="y" hidden="1">{"cxtransfer",#N/A,FALSE,"ReorgRevisted"}</definedName>
    <definedName name="year">#REF!</definedName>
    <definedName name="yes" hidden="1">{"Dis",#N/A,FALSE,"ReorgRevisted"}</definedName>
    <definedName name="yr">#REF!</definedName>
    <definedName name="za" hidden="1">{"cxtransfer",#N/A,FALSE,"ReorgRevisted"}</definedName>
    <definedName name="zz" hidden="1">{"Dis",#N/A,FALSE,"ReorgRevisted"}</definedName>
    <definedName name="zzz" hidden="1">{"cxtransfer",#N/A,FALSE,"ReorgRevisted"}</definedName>
  </definedNames>
  <calcPr fullCalcOnLoad="1"/>
</workbook>
</file>

<file path=xl/sharedStrings.xml><?xml version="1.0" encoding="utf-8"?>
<sst xmlns="http://schemas.openxmlformats.org/spreadsheetml/2006/main" count="64" uniqueCount="37">
  <si>
    <t>FISCAL NOTE</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</si>
  <si>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</si>
  <si>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</si>
  <si>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</si>
  <si>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</si>
  <si>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</si>
  <si>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</si>
  <si>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</si>
  <si>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</si>
  <si>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</si>
  <si>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</si>
  <si>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</si>
  <si>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</si>
  <si>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</si>
  <si>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</si>
  <si>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 xml:space="preserve"> </t>
  </si>
  <si>
    <t>TOTAL</t>
  </si>
  <si>
    <t>Expenditures by Categories</t>
  </si>
  <si>
    <t>Footnotes:</t>
  </si>
  <si>
    <t>N/A</t>
  </si>
  <si>
    <t>1070</t>
  </si>
  <si>
    <t>0920</t>
  </si>
  <si>
    <t>For 2004 3rd Qurter Budget Supplemental Request</t>
  </si>
  <si>
    <t xml:space="preserve">Ordinance/Motion No.   2004 - </t>
  </si>
  <si>
    <t>Affected Agency and/or Agencies:  DCHS/ Developmental Disabilities Fund</t>
  </si>
  <si>
    <t>Note Prepared By:   Esther Wu</t>
  </si>
  <si>
    <t>Title:  Add 4 FTEs due to increase in services and change in the Divisional Management Staff</t>
  </si>
  <si>
    <t>Developmental Disabilities Fund</t>
  </si>
  <si>
    <t>Salary and Benefit COLA</t>
  </si>
  <si>
    <r>
      <t xml:space="preserve">2004 </t>
    </r>
    <r>
      <rPr>
        <vertAlign val="superscript"/>
        <sz val="10"/>
        <rFont val="Univers"/>
        <family val="0"/>
      </rPr>
      <t>1</t>
    </r>
  </si>
  <si>
    <r>
      <t>2006</t>
    </r>
    <r>
      <rPr>
        <vertAlign val="superscript"/>
        <sz val="10"/>
        <rFont val="Univers"/>
        <family val="0"/>
      </rPr>
      <t xml:space="preserve"> 2</t>
    </r>
  </si>
  <si>
    <r>
      <t>2007</t>
    </r>
    <r>
      <rPr>
        <vertAlign val="superscript"/>
        <sz val="10"/>
        <rFont val="Univers"/>
        <family val="0"/>
      </rPr>
      <t xml:space="preserve"> 2</t>
    </r>
  </si>
  <si>
    <r>
      <t>2005</t>
    </r>
    <r>
      <rPr>
        <vertAlign val="superscript"/>
        <sz val="10"/>
        <rFont val="Univers"/>
        <family val="0"/>
      </rPr>
      <t xml:space="preserve"> 2</t>
    </r>
  </si>
  <si>
    <t>2)  The outyear Estimated Expenditures for this item are based on a 2.9% annual inflation rate for the salary and benefits for the Assistant Director's position.  Matching revenue will come from the Developmental Disabilities' Fund.</t>
  </si>
  <si>
    <t>1)  There is no fiscal impact to this request as three of the positions are budgeted as TLT's and will be converted to FTE's, while the roughly four month's cost of the Assistant Director position (job class 8810, annual salary of $77,000) that is to be created will be funded from Facilities Maintenance charges in the current appropriation that are no longer needed.  This has been confirmed by DCFM.</t>
  </si>
  <si>
    <t>Note Reviewed By:  John Baker, OMB</t>
  </si>
  <si>
    <t>Note Reviewed By:  Carol Greenough,</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</si>
</sst>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00"/>
    <numFmt numFmtId="167" formatCode="&quot;$&quot;#,##0"/>
    <numFmt numFmtId="168" formatCode="mm/dd/yy"/>
    <numFmt numFmtId="169" formatCode="&quot;$&quot;* #,##0.00_);[Red]&quot;$&quot;* \(#,##0.00\)"/>
    <numFmt numFmtId="170" formatCode="00\-000\-000\-0"/>
    <numFmt numFmtId="171" formatCode="[&lt;=9999999]000\-0000;[&gt;9999999]\(000\)\ 000\-0000;General"/>
    <numFmt numFmtId="172" formatCode="&quot;$&quot;#,##0.00;\(&quot;$&quot;#,##0.00\)"/>
    <numFmt numFmtId="173" formatCode="#,##0.00_);\-#,##0.00"/>
    <numFmt numFmtId="174" formatCode="&quot;$&quot;#,##0.00_);&quot;$&quot;#,##0.00\-"/>
    <numFmt numFmtId="175" formatCode="_(* #,##0.0_);_(* \(#,##0.0\);_(* &quot;-&quot;??_);_(@_)"/>
    <numFmt numFmtId="176" formatCode="&quot;Yes&quot;;&quot;Yes&quot;;&quot;No&quot;"/>
    <numFmt numFmtId="177" formatCode="&quot;True&quot;;&quot;True&quot;;&quot;False&quot;"/>
    <numFmt numFmtId="178" formatCode="&quot;On&quot;;&quot;On&quot;;&quot;Off&quot;"/>
    <numFmt numFmtId="179" formatCode="[$€-2]\ #,##0.00_);[Red]\([$€-2]\ #,##0.00\)"/>
    <numFmt numFmtId="180" formatCode="_(&quot;$&quot;* #,##0.0_);_(&quot;$&quot;* \(#,##0.0\);_(&quot;$&quot;* &quot;-&quot;??_);_(@_)"/>
    <numFmt numFmtId="181" formatCode="[$-409]dddd\,\ mmmm\ dd\,\ yyyy"/>
    <numFmt numFmtId="182" formatCode="[$-409]mmmm\ d\,\ yyyy;@"/>
    <numFmt numFmtId="183" formatCode="0.0"/>
    <numFmt numFmtId="184" formatCode="&quot;$&quot;#,##0.000_);[Red]\(&quot;$&quot;#,##0.000\)"/>
  </numFmts>
  <fonts count="19">
    <font>
      <sz val="10"/>
      <name val="Arial"/>
      <family val="0"/>
    </font>
    <font>
      <b/>
      <sz val="10"/>
      <name val="Arial"/>
      <family val="0"/>
    </font>
    <font>
      <i/>
      <sz val="10"/>
      <name val="Arial"/>
      <family val="0"/>
    </font>
    <font>
      <b/>
      <i/>
      <sz val="10"/>
      <name val="Arial"/>
      <family val="0"/>
    </font>
    <font>
      <sz val="10"/>
      <name val="Helv"/>
      <family val="0"/>
    </font>
    <font>
      <u val="single"/>
      <sz val="10"/>
      <color indexed="36"/>
      <name val="Arial"/>
      <family val="0"/>
    </font>
    <font>
      <u val="single"/>
      <sz val="7.5"/>
      <color indexed="12"/>
      <name val="Times New Roman"/>
      <family val="0"/>
    </font>
    <font>
      <sz val="12"/>
      <name val="Times New Roman"/>
      <family val="1"/>
    </font>
    <font>
      <sz val="10.5"/>
      <name val="Univers"/>
      <family val="2"/>
    </font>
    <font>
      <b/>
      <sz val="12"/>
      <name val="Univers"/>
      <family val="2"/>
    </font>
    <font>
      <sz val="8"/>
      <name val="Univers"/>
      <family val="2"/>
    </font>
    <font>
      <b/>
      <sz val="10.5"/>
      <name val="Univers"/>
      <family val="0"/>
    </font>
    <font>
      <i/>
      <u val="single"/>
      <sz val="10"/>
      <name val="Univers"/>
      <family val="2"/>
    </font>
    <font>
      <sz val="10"/>
      <name val="Univers"/>
      <family val="2"/>
    </font>
    <font>
      <sz val="9"/>
      <name val="Univers"/>
      <family val="2"/>
    </font>
    <font>
      <sz val="12"/>
      <color indexed="8"/>
      <name val="Times New Roman"/>
      <family val="1"/>
    </font>
    <font>
      <b/>
      <sz val="12"/>
      <color indexed="8"/>
      <name val="Univers"/>
      <family val="0"/>
    </font>
    <font>
      <b/>
      <sz val="12"/>
      <color indexed="12"/>
      <name val="Univers"/>
      <family val="0"/>
    </font>
    <font>
      <vertAlign val="superscript"/>
      <sz val="10"/>
      <name val="Univers"/>
      <family val="0"/>
    </font>
  </fonts>
  <fills count="2">
    <fill>
      <patternFill/>
    </fill>
    <fill>
      <patternFill patternType="gray125"/>
    </fill>
  </fills>
  <borders count="27">
    <border>
      <left/>
      <right/>
      <top/>
      <bottom/>
      <diagonal/>
    </border>
    <border>
      <left>
        <color indexed="63"/>
      </left>
      <right>
        <color indexed="63"/>
      </right>
      <top style="thin"/>
      <bottom style="double"/>
    </border>
    <border>
      <left style="thin"/>
      <right style="thin"/>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style="medium"/>
      <top style="thin"/>
      <bottom style="thin"/>
    </border>
    <border>
      <left style="thin"/>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8" fontId="0" fillId="0" borderId="0">
      <alignment horizontal="center"/>
      <protection locked="0"/>
    </xf>
    <xf numFmtId="0" fontId="5" fillId="0" borderId="0" applyNumberFormat="0" applyFill="0" applyBorder="0" applyAlignment="0" applyProtection="0"/>
    <xf numFmtId="170" fontId="0" fillId="0" borderId="0">
      <alignment horizontal="center"/>
      <protection locked="0"/>
    </xf>
    <xf numFmtId="0" fontId="0" fillId="0" borderId="0">
      <alignment horizontal="center"/>
      <protection/>
    </xf>
    <xf numFmtId="0" fontId="6" fillId="0" borderId="0" applyNumberFormat="0" applyFill="0" applyBorder="0" applyAlignment="0" applyProtection="0"/>
    <xf numFmtId="37" fontId="7" fillId="0" borderId="0">
      <alignment/>
      <protection/>
    </xf>
    <xf numFmtId="9" fontId="0" fillId="0" borderId="0" applyFont="0" applyFill="0" applyBorder="0" applyAlignment="0" applyProtection="0"/>
    <xf numFmtId="171" fontId="4" fillId="0" borderId="0" applyFont="0" applyFill="0" applyBorder="0" applyAlignment="0" applyProtection="0"/>
    <xf numFmtId="169" fontId="0" fillId="0" borderId="1" applyFont="0" applyFill="0" applyProtection="0">
      <alignment/>
    </xf>
    <xf numFmtId="41" fontId="7" fillId="0" borderId="2" applyBorder="0">
      <alignment/>
      <protection/>
    </xf>
  </cellStyleXfs>
  <cellXfs count="65">
    <xf numFmtId="0" fontId="0" fillId="0" borderId="0" xfId="0" applyAlignment="1">
      <alignment/>
    </xf>
    <xf numFmtId="0" fontId="0" fillId="0" borderId="0" xfId="0" applyFill="1" applyAlignment="1">
      <alignment/>
    </xf>
    <xf numFmtId="0" fontId="8" fillId="0" borderId="3" xfId="0" applyFont="1" applyFill="1" applyBorder="1" applyAlignment="1">
      <alignment horizontal="left"/>
    </xf>
    <xf numFmtId="0" fontId="8" fillId="0" borderId="4" xfId="0" applyFont="1" applyFill="1" applyBorder="1" applyAlignment="1">
      <alignment horizontal="left"/>
    </xf>
    <xf numFmtId="0" fontId="8" fillId="0" borderId="4" xfId="0" applyFont="1" applyFill="1" applyBorder="1" applyAlignment="1">
      <alignment horizontal="centerContinuous"/>
    </xf>
    <xf numFmtId="0" fontId="8" fillId="0" borderId="5" xfId="0" applyFont="1" applyFill="1" applyBorder="1" applyAlignment="1">
      <alignment horizontal="centerContinuous"/>
    </xf>
    <xf numFmtId="0" fontId="8" fillId="0" borderId="6" xfId="0" applyFont="1" applyFill="1" applyBorder="1" applyAlignment="1">
      <alignment horizontal="left"/>
    </xf>
    <xf numFmtId="0" fontId="8" fillId="0" borderId="0" xfId="0" applyFont="1" applyFill="1" applyBorder="1" applyAlignment="1">
      <alignment horizontal="left"/>
    </xf>
    <xf numFmtId="0" fontId="8" fillId="0" borderId="0" xfId="0" applyFont="1" applyFill="1" applyBorder="1" applyAlignment="1">
      <alignment horizontal="centerContinuous"/>
    </xf>
    <xf numFmtId="0" fontId="8" fillId="0" borderId="7" xfId="0" applyFont="1" applyFill="1" applyBorder="1" applyAlignment="1">
      <alignment horizontal="centerContinuous"/>
    </xf>
    <xf numFmtId="0" fontId="8" fillId="0" borderId="6" xfId="0" applyFont="1" applyFill="1" applyBorder="1" applyAlignment="1">
      <alignment/>
    </xf>
    <xf numFmtId="0" fontId="8" fillId="0" borderId="0" xfId="0" applyFont="1" applyFill="1" applyBorder="1" applyAlignment="1">
      <alignment/>
    </xf>
    <xf numFmtId="0" fontId="8" fillId="0" borderId="7" xfId="0" applyFont="1" applyFill="1" applyBorder="1" applyAlignment="1">
      <alignment/>
    </xf>
    <xf numFmtId="0" fontId="8" fillId="0" borderId="8" xfId="0" applyFont="1" applyFill="1" applyBorder="1" applyAlignment="1">
      <alignment/>
    </xf>
    <xf numFmtId="0" fontId="8" fillId="0" borderId="9" xfId="0" applyFont="1" applyFill="1" applyBorder="1" applyAlignment="1">
      <alignment/>
    </xf>
    <xf numFmtId="0" fontId="8" fillId="0" borderId="10" xfId="0" applyFont="1" applyFill="1" applyBorder="1" applyAlignment="1">
      <alignment/>
    </xf>
    <xf numFmtId="0" fontId="8" fillId="0" borderId="0" xfId="0" applyFont="1" applyFill="1" applyAlignment="1">
      <alignment/>
    </xf>
    <xf numFmtId="0" fontId="11" fillId="0" borderId="0" xfId="0" applyFont="1" applyFill="1" applyAlignment="1">
      <alignment/>
    </xf>
    <xf numFmtId="0" fontId="8" fillId="0" borderId="11" xfId="0" applyFont="1" applyFill="1" applyBorder="1" applyAlignment="1">
      <alignment/>
    </xf>
    <xf numFmtId="0" fontId="8" fillId="0" borderId="12" xfId="0" applyFont="1" applyFill="1" applyBorder="1" applyAlignment="1">
      <alignment/>
    </xf>
    <xf numFmtId="0" fontId="8" fillId="0" borderId="13" xfId="0" applyFont="1" applyFill="1" applyBorder="1" applyAlignment="1">
      <alignment horizontal="center"/>
    </xf>
    <xf numFmtId="0" fontId="8" fillId="0" borderId="14" xfId="0" applyFont="1" applyFill="1" applyBorder="1" applyAlignment="1">
      <alignment horizontal="center"/>
    </xf>
    <xf numFmtId="0" fontId="8" fillId="0" borderId="15" xfId="0" applyFont="1" applyFill="1" applyBorder="1" applyAlignment="1">
      <alignment horizontal="center"/>
    </xf>
    <xf numFmtId="0" fontId="8" fillId="0" borderId="16" xfId="0" applyFont="1" applyFill="1" applyBorder="1" applyAlignment="1">
      <alignment/>
    </xf>
    <xf numFmtId="0" fontId="8" fillId="0" borderId="17" xfId="0" applyFont="1" applyFill="1" applyBorder="1" applyAlignment="1">
      <alignment/>
    </xf>
    <xf numFmtId="0" fontId="8" fillId="0" borderId="18" xfId="0" applyFont="1" applyFill="1" applyBorder="1" applyAlignment="1">
      <alignment horizontal="center"/>
    </xf>
    <xf numFmtId="0" fontId="12" fillId="0" borderId="18" xfId="0" applyFont="1" applyFill="1" applyBorder="1" applyAlignment="1">
      <alignment horizontal="center"/>
    </xf>
    <xf numFmtId="0" fontId="12" fillId="0" borderId="19" xfId="0" applyFont="1" applyFill="1" applyBorder="1" applyAlignment="1">
      <alignment horizontal="center"/>
    </xf>
    <xf numFmtId="0" fontId="13" fillId="0" borderId="18" xfId="0" applyFont="1" applyFill="1" applyBorder="1" applyAlignment="1">
      <alignment horizontal="center" wrapText="1"/>
    </xf>
    <xf numFmtId="6" fontId="8" fillId="0" borderId="18" xfId="0" applyNumberFormat="1" applyFont="1" applyFill="1" applyBorder="1" applyAlignment="1">
      <alignment/>
    </xf>
    <xf numFmtId="6" fontId="8" fillId="0" borderId="20" xfId="0" applyNumberFormat="1" applyFont="1" applyFill="1" applyBorder="1" applyAlignment="1">
      <alignment/>
    </xf>
    <xf numFmtId="6" fontId="8" fillId="0" borderId="19" xfId="0" applyNumberFormat="1" applyFont="1" applyFill="1" applyBorder="1" applyAlignment="1">
      <alignment/>
    </xf>
    <xf numFmtId="0" fontId="13" fillId="0" borderId="18" xfId="0" applyFont="1" applyFill="1" applyBorder="1" applyAlignment="1">
      <alignment horizontal="center"/>
    </xf>
    <xf numFmtId="6" fontId="8" fillId="0" borderId="18" xfId="0" applyNumberFormat="1" applyFont="1" applyFill="1" applyBorder="1" applyAlignment="1">
      <alignment horizontal="right"/>
    </xf>
    <xf numFmtId="6" fontId="8" fillId="0" borderId="18" xfId="0" applyNumberFormat="1" applyFont="1" applyFill="1" applyBorder="1" applyAlignment="1">
      <alignment horizontal="center"/>
    </xf>
    <xf numFmtId="166" fontId="13" fillId="0" borderId="18" xfId="0" applyNumberFormat="1" applyFont="1" applyFill="1" applyBorder="1" applyAlignment="1">
      <alignment horizontal="center"/>
    </xf>
    <xf numFmtId="0" fontId="8" fillId="0" borderId="21" xfId="0" applyFont="1" applyFill="1" applyBorder="1" applyAlignment="1">
      <alignment/>
    </xf>
    <xf numFmtId="0" fontId="8" fillId="0" borderId="22" xfId="0" applyFont="1" applyFill="1" applyBorder="1" applyAlignment="1">
      <alignment/>
    </xf>
    <xf numFmtId="0" fontId="8" fillId="0" borderId="23" xfId="0" applyFont="1" applyFill="1" applyBorder="1" applyAlignment="1">
      <alignment horizontal="center"/>
    </xf>
    <xf numFmtId="167" fontId="11" fillId="0" borderId="23" xfId="0" applyNumberFormat="1" applyFont="1" applyFill="1" applyBorder="1" applyAlignment="1">
      <alignment/>
    </xf>
    <xf numFmtId="0" fontId="8" fillId="0" borderId="0" xfId="0" applyFont="1" applyFill="1" applyAlignment="1">
      <alignment horizontal="center"/>
    </xf>
    <xf numFmtId="3" fontId="8" fillId="0" borderId="0" xfId="0" applyNumberFormat="1" applyFont="1" applyFill="1" applyAlignment="1">
      <alignment/>
    </xf>
    <xf numFmtId="3" fontId="10" fillId="0" borderId="0" xfId="0" applyNumberFormat="1" applyFont="1" applyFill="1" applyAlignment="1">
      <alignment/>
    </xf>
    <xf numFmtId="0" fontId="11" fillId="0" borderId="0" xfId="0" applyFont="1" applyFill="1" applyBorder="1" applyAlignment="1">
      <alignment/>
    </xf>
    <xf numFmtId="0" fontId="8" fillId="0" borderId="0" xfId="0" applyFont="1" applyFill="1" applyBorder="1" applyAlignment="1">
      <alignment horizontal="center"/>
    </xf>
    <xf numFmtId="0" fontId="8" fillId="0" borderId="24" xfId="0" applyNumberFormat="1" applyFont="1" applyFill="1" applyBorder="1" applyAlignment="1" quotePrefix="1">
      <alignment horizontal="center"/>
    </xf>
    <xf numFmtId="0" fontId="8" fillId="0" borderId="24" xfId="0" applyFont="1" applyFill="1" applyBorder="1" applyAlignment="1">
      <alignment/>
    </xf>
    <xf numFmtId="0" fontId="13" fillId="0" borderId="18" xfId="0" applyFont="1" applyFill="1" applyBorder="1" applyAlignment="1" quotePrefix="1">
      <alignment horizontal="center"/>
    </xf>
    <xf numFmtId="0" fontId="13" fillId="0" borderId="18" xfId="0" applyFont="1" applyFill="1" applyBorder="1" applyAlignment="1">
      <alignment/>
    </xf>
    <xf numFmtId="0" fontId="14" fillId="0" borderId="23" xfId="0" applyFont="1" applyFill="1" applyBorder="1" applyAlignment="1">
      <alignment/>
    </xf>
    <xf numFmtId="0" fontId="8" fillId="0" borderId="23" xfId="0" applyFont="1" applyFill="1" applyBorder="1" applyAlignment="1">
      <alignment/>
    </xf>
    <xf numFmtId="0" fontId="0" fillId="0" borderId="25" xfId="0" applyFill="1" applyBorder="1" applyAlignment="1">
      <alignment/>
    </xf>
    <xf numFmtId="0" fontId="8" fillId="0" borderId="26" xfId="0" applyFont="1" applyFill="1" applyBorder="1" applyAlignment="1">
      <alignment horizontal="left"/>
    </xf>
    <xf numFmtId="0" fontId="11" fillId="0" borderId="0" xfId="0" applyFont="1" applyFill="1" applyAlignment="1">
      <alignment/>
    </xf>
    <xf numFmtId="0" fontId="15" fillId="0" borderId="0" xfId="0" applyFont="1" applyBorder="1" applyAlignment="1">
      <alignment/>
    </xf>
    <xf numFmtId="0" fontId="13" fillId="0" borderId="18" xfId="0" applyFont="1" applyFill="1" applyBorder="1" applyAlignment="1" quotePrefix="1">
      <alignment horizontal="center" wrapText="1"/>
    </xf>
    <xf numFmtId="6" fontId="8" fillId="0" borderId="20" xfId="0" applyNumberFormat="1" applyFont="1" applyFill="1" applyBorder="1" applyAlignment="1">
      <alignment horizontal="center"/>
    </xf>
    <xf numFmtId="6" fontId="8" fillId="0" borderId="19" xfId="0" applyNumberFormat="1" applyFont="1" applyFill="1" applyBorder="1" applyAlignment="1">
      <alignment horizontal="center"/>
    </xf>
    <xf numFmtId="0" fontId="0" fillId="0" borderId="0" xfId="0" applyFill="1" applyBorder="1" applyAlignment="1">
      <alignment/>
    </xf>
    <xf numFmtId="0" fontId="14" fillId="0" borderId="0" xfId="0" applyFont="1" applyFill="1" applyBorder="1" applyAlignment="1">
      <alignment/>
    </xf>
    <xf numFmtId="167" fontId="11" fillId="0" borderId="0" xfId="0" applyNumberFormat="1" applyFont="1" applyFill="1" applyBorder="1" applyAlignment="1">
      <alignment/>
    </xf>
    <xf numFmtId="0" fontId="13" fillId="0" borderId="0" xfId="0" applyFont="1" applyFill="1" applyAlignment="1">
      <alignment horizontal="left" wrapText="1"/>
    </xf>
    <xf numFmtId="0" fontId="9" fillId="0" borderId="0" xfId="0" applyFont="1" applyFill="1" applyAlignment="1">
      <alignment horizontal="center"/>
    </xf>
    <xf numFmtId="37" fontId="16" fillId="0" borderId="0" xfId="24" applyFont="1" applyBorder="1" applyAlignment="1">
      <alignment horizontal="center" wrapText="1"/>
      <protection/>
    </xf>
    <xf numFmtId="182" fontId="17" fillId="0" borderId="0" xfId="24" applyNumberFormat="1" applyFont="1" applyBorder="1" applyAlignment="1">
      <alignment horizontal="center" wrapText="1"/>
      <protection/>
    </xf>
  </cellXfs>
  <cellStyles count="15">
    <cellStyle name="Normal" xfId="0"/>
    <cellStyle name="Comma" xfId="15"/>
    <cellStyle name="Comma [0]" xfId="16"/>
    <cellStyle name="Currency" xfId="17"/>
    <cellStyle name="Currency [0]" xfId="18"/>
    <cellStyle name="Date" xfId="19"/>
    <cellStyle name="Followed Hyperlink" xfId="20"/>
    <cellStyle name="Fund" xfId="21"/>
    <cellStyle name="General" xfId="22"/>
    <cellStyle name="Hyperlink" xfId="23"/>
    <cellStyle name="Normal_AIRPLAN.XLS" xfId="24"/>
    <cellStyle name="Percent" xfId="25"/>
    <cellStyle name="Phone" xfId="26"/>
    <cellStyle name="Total" xfId="27"/>
    <cellStyle name="w15"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My%20Documents\RANDY\2001%20Budget\Request%20Phase\0935%202001%20Budget%20Form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s-king\users\TEMP\XLK02psqEMS-LHW.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s-king\csdforms\HHS\03%20ADO%20fin%20plans\03%20ADO%20fin%20plan%20FHCD.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h:\TEMP\CX%20Update%206-23-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C Forms"/>
      <sheetName val="Form1ApproUnitSummary"/>
      <sheetName val="Form1ApproUnitSummary,Page2"/>
      <sheetName val="Form1CL_KTempRequests"/>
      <sheetName val="Form2ADecisionPackage"/>
      <sheetName val="Form2BAdd OTII"/>
      <sheetName val="Form3ARevenues"/>
      <sheetName val="Form3B WTP"/>
      <sheetName val="Form3B DD"/>
      <sheetName val="Form3B MH"/>
      <sheetName val="Form3B Veteran's"/>
      <sheetName val="Form3B H&amp;CD"/>
      <sheetName val="Form3B MH-CADS"/>
      <sheetName val="Form3B Misc Rev (DASAS)"/>
      <sheetName val="Form3B HS Roundtable"/>
      <sheetName val="Form3B CSD"/>
      <sheetName val="Form3DCXTransferDetail"/>
      <sheetName val="Form4TargetRedSummary"/>
      <sheetName val="Form4A Roundtable"/>
      <sheetName val="Form5FinPlan"/>
      <sheetName val="Form5 Fund 107 Fin Plan"/>
      <sheetName val="DD Form5(FinEssbase9-22-00)"/>
      <sheetName val="2001 Final Target Reduction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EMS"/>
      <sheetName val="LHW"/>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HCD2460"/>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nt 2002"/>
      <sheetName val="0934 PONS REQ "/>
      <sheetName val="Child Care PSQ"/>
      <sheetName val="xwalk"/>
      <sheetName val="Sort by account"/>
      <sheetName val="53000 program"/>
      <sheetName val="CSD"/>
      <sheetName val="Low org sort"/>
      <sheetName val="AdminRpm&amp;5302"/>
      <sheetName val="6-25PSQ"/>
      <sheetName val="6-26remainder"/>
      <sheetName val="2001 total (2)"/>
      <sheetName val="Mailout list"/>
      <sheetName val="Cut Only"/>
      <sheetName val="Remaining vs Cut"/>
      <sheetName val="original TA contracts"/>
      <sheetName val="Framework RFP"/>
      <sheetName val="Proviso"/>
      <sheetName val="WTP Contracts"/>
      <sheetName val="CE Contracts"/>
      <sheetName val="CC Contracts"/>
      <sheetName val="WP Contracts"/>
      <sheetName val="Aging "/>
      <sheetName val="99SCHED"/>
      <sheetName val="98SCHED1"/>
      <sheetName val="YFS Contracts"/>
      <sheetName val="2002 Aging "/>
      <sheetName val="Aging Contracts"/>
      <sheetName val="Housing Contracts"/>
      <sheetName val="2001 total"/>
      <sheetName val="Summary for Doug"/>
      <sheetName val="aging detail "/>
      <sheetName val="housing detai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5"/>
  <sheetViews>
    <sheetView tabSelected="1" workbookViewId="0" topLeftCell="A1">
      <selection activeCell="B9" sqref="B9"/>
    </sheetView>
  </sheetViews>
  <sheetFormatPr defaultColWidth="9.140625" defaultRowHeight="12.75"/>
  <cols>
    <col min="1" max="1" width="28.140625" style="1" customWidth="1"/>
    <col min="2" max="2" width="13.8515625" style="1" customWidth="1"/>
    <col min="3" max="3" width="14.8515625" style="1" customWidth="1"/>
    <col min="4" max="4" width="14.140625" style="1" customWidth="1"/>
    <col min="5" max="5" width="14.8515625" style="1" customWidth="1"/>
    <col min="6" max="6" width="13.57421875" style="1" customWidth="1"/>
    <col min="7" max="7" width="13.7109375" style="1" customWidth="1"/>
    <col min="8" max="8" width="14.140625" style="1" customWidth="1"/>
    <col min="9" max="16384" width="9.140625" style="1" customWidth="1"/>
  </cols>
  <sheetData>
    <row r="1" spans="1:8" ht="15.75">
      <c r="A1" s="62" t="s">
        <v>0</v>
      </c>
      <c r="B1" s="62"/>
      <c r="C1" s="62"/>
      <c r="D1" s="62"/>
      <c r="E1" s="62"/>
      <c r="F1" s="62"/>
      <c r="G1" s="62"/>
      <c r="H1" s="62"/>
    </row>
    <row r="2" spans="1:8" s="54" customFormat="1" ht="15.75" customHeight="1">
      <c r="A2" s="63" t="s">
        <v>22</v>
      </c>
      <c r="B2" s="63"/>
      <c r="C2" s="63"/>
      <c r="D2" s="63"/>
      <c r="E2" s="63"/>
      <c r="F2" s="63"/>
      <c r="G2" s="63"/>
      <c r="H2" s="63"/>
    </row>
    <row r="3" spans="1:8" s="54" customFormat="1" ht="16.5" thickBot="1">
      <c r="A3" s="64">
        <v>38187</v>
      </c>
      <c r="B3" s="64"/>
      <c r="C3" s="64"/>
      <c r="D3" s="64"/>
      <c r="E3" s="64"/>
      <c r="F3" s="64"/>
      <c r="G3" s="64"/>
      <c r="H3" s="64"/>
    </row>
    <row r="4" spans="1:8" ht="14.25" thickTop="1">
      <c r="A4" s="2" t="s">
        <v>23</v>
      </c>
      <c r="B4" s="3"/>
      <c r="C4" s="4"/>
      <c r="D4" s="4"/>
      <c r="E4" s="4"/>
      <c r="F4" s="4"/>
      <c r="G4" s="4"/>
      <c r="H4" s="5"/>
    </row>
    <row r="5" spans="1:8" ht="13.5">
      <c r="A5" s="6" t="s">
        <v>26</v>
      </c>
      <c r="B5" s="7"/>
      <c r="C5" s="8"/>
      <c r="D5" s="8"/>
      <c r="E5" s="8"/>
      <c r="F5" s="8"/>
      <c r="G5" s="8"/>
      <c r="H5" s="9"/>
    </row>
    <row r="6" spans="1:8" ht="13.5">
      <c r="A6" s="10" t="s">
        <v>24</v>
      </c>
      <c r="B6" s="11"/>
      <c r="C6" s="11"/>
      <c r="D6" s="11"/>
      <c r="E6" s="11"/>
      <c r="F6" s="11"/>
      <c r="G6" s="11"/>
      <c r="H6" s="12"/>
    </row>
    <row r="7" spans="1:8" ht="13.5">
      <c r="A7" s="10" t="s">
        <v>25</v>
      </c>
      <c r="B7" s="11"/>
      <c r="C7" s="11"/>
      <c r="D7" s="11"/>
      <c r="E7" s="11"/>
      <c r="F7" s="11"/>
      <c r="G7" s="11"/>
      <c r="H7" s="12"/>
    </row>
    <row r="8" spans="1:8" ht="14.25" thickBot="1">
      <c r="A8" s="13" t="s">
        <v>36</v>
      </c>
      <c r="B8" s="11"/>
      <c r="C8" s="11"/>
      <c r="D8" s="11"/>
      <c r="E8" s="11"/>
      <c r="F8" s="11"/>
      <c r="G8" s="11"/>
      <c r="H8" s="12"/>
    </row>
    <row r="9" spans="1:8" ht="15" thickBot="1" thickTop="1">
      <c r="A9" s="13" t="s">
        <v>35</v>
      </c>
      <c r="B9" s="14"/>
      <c r="C9" s="14"/>
      <c r="D9" s="14"/>
      <c r="E9" s="14"/>
      <c r="F9" s="14"/>
      <c r="G9" s="14"/>
      <c r="H9" s="15"/>
    </row>
    <row r="10" spans="2:8" ht="14.25" thickTop="1">
      <c r="B10" s="11"/>
      <c r="C10" s="11"/>
      <c r="D10" s="11"/>
      <c r="E10" s="11"/>
      <c r="F10" s="11"/>
      <c r="G10" s="11"/>
      <c r="H10" s="11"/>
    </row>
    <row r="11" spans="1:8" ht="13.5">
      <c r="A11" s="11" t="s">
        <v>1</v>
      </c>
      <c r="C11" s="16"/>
      <c r="D11" s="16"/>
      <c r="E11" s="16"/>
      <c r="F11" s="16"/>
      <c r="G11" s="16"/>
      <c r="H11" s="16"/>
    </row>
    <row r="12" spans="1:8" ht="14.25" thickBot="1">
      <c r="A12" s="17" t="s">
        <v>2</v>
      </c>
      <c r="B12" s="11"/>
      <c r="C12" s="16"/>
      <c r="D12" s="16"/>
      <c r="E12" s="16"/>
      <c r="F12" s="16"/>
      <c r="G12" s="16"/>
      <c r="H12" s="16"/>
    </row>
    <row r="13" spans="1:8" ht="13.5">
      <c r="A13" s="18" t="s">
        <v>3</v>
      </c>
      <c r="B13" s="19"/>
      <c r="C13" s="20" t="s">
        <v>4</v>
      </c>
      <c r="D13" s="20" t="s">
        <v>5</v>
      </c>
      <c r="E13" s="20" t="s">
        <v>6</v>
      </c>
      <c r="F13" s="20" t="s">
        <v>7</v>
      </c>
      <c r="G13" s="21" t="s">
        <v>8</v>
      </c>
      <c r="H13" s="22" t="s">
        <v>9</v>
      </c>
    </row>
    <row r="14" spans="1:8" ht="14.25">
      <c r="A14" s="23"/>
      <c r="B14" s="24"/>
      <c r="C14" s="25" t="s">
        <v>10</v>
      </c>
      <c r="D14" s="25" t="s">
        <v>11</v>
      </c>
      <c r="E14" s="26" t="s">
        <v>29</v>
      </c>
      <c r="F14" s="27" t="s">
        <v>32</v>
      </c>
      <c r="G14" s="27" t="s">
        <v>30</v>
      </c>
      <c r="H14" s="27" t="s">
        <v>31</v>
      </c>
    </row>
    <row r="15" spans="1:8" ht="13.5">
      <c r="A15" s="23" t="s">
        <v>27</v>
      </c>
      <c r="B15" s="24"/>
      <c r="C15" s="55" t="s">
        <v>20</v>
      </c>
      <c r="D15" s="28" t="s">
        <v>19</v>
      </c>
      <c r="E15" s="34">
        <v>0</v>
      </c>
      <c r="F15" s="34">
        <f>F29</f>
        <v>2855</v>
      </c>
      <c r="G15" s="56">
        <f>+G29</f>
        <v>2937.7949999999996</v>
      </c>
      <c r="H15" s="57">
        <f>+H29</f>
        <v>3022.9910549999995</v>
      </c>
    </row>
    <row r="16" spans="1:8" ht="13.5">
      <c r="A16" s="23"/>
      <c r="B16" s="24"/>
      <c r="C16" s="28"/>
      <c r="D16" s="32"/>
      <c r="E16" s="33"/>
      <c r="F16" s="34"/>
      <c r="G16" s="30"/>
      <c r="H16" s="31"/>
    </row>
    <row r="17" spans="1:8" ht="14.25" thickBot="1">
      <c r="A17" s="36"/>
      <c r="B17" s="37" t="s">
        <v>12</v>
      </c>
      <c r="C17" s="38"/>
      <c r="D17" s="38"/>
      <c r="E17" s="39">
        <f>SUM(E15:E16)</f>
        <v>0</v>
      </c>
      <c r="F17" s="39">
        <f>SUM(F15:F16)</f>
        <v>2855</v>
      </c>
      <c r="G17" s="39">
        <f>SUM(G15:G16)</f>
        <v>2937.7949999999996</v>
      </c>
      <c r="H17" s="39">
        <f>SUM(H15:H16)</f>
        <v>3022.9910549999995</v>
      </c>
    </row>
    <row r="18" spans="1:8" ht="13.5">
      <c r="A18" s="16"/>
      <c r="B18" s="16"/>
      <c r="C18" s="40"/>
      <c r="D18" s="40"/>
      <c r="E18" s="41"/>
      <c r="F18" s="42"/>
      <c r="G18" s="41"/>
      <c r="H18" s="41"/>
    </row>
    <row r="19" spans="1:8" ht="14.25" thickBot="1">
      <c r="A19" s="43" t="s">
        <v>13</v>
      </c>
      <c r="B19" s="11"/>
      <c r="C19" s="44"/>
      <c r="D19" s="40"/>
      <c r="E19" s="16"/>
      <c r="F19" s="16"/>
      <c r="G19" s="16"/>
      <c r="H19" s="16"/>
    </row>
    <row r="20" spans="1:8" ht="13.5">
      <c r="A20" s="18" t="s">
        <v>3</v>
      </c>
      <c r="B20" s="19"/>
      <c r="C20" s="20" t="s">
        <v>4</v>
      </c>
      <c r="D20" s="20" t="s">
        <v>14</v>
      </c>
      <c r="E20" s="20" t="s">
        <v>6</v>
      </c>
      <c r="F20" s="20" t="s">
        <v>7</v>
      </c>
      <c r="G20" s="21" t="s">
        <v>8</v>
      </c>
      <c r="H20" s="22" t="s">
        <v>9</v>
      </c>
    </row>
    <row r="21" spans="1:8" ht="14.25">
      <c r="A21" s="23"/>
      <c r="B21" s="24" t="s">
        <v>15</v>
      </c>
      <c r="C21" s="25" t="s">
        <v>10</v>
      </c>
      <c r="D21" s="45"/>
      <c r="E21" s="26" t="s">
        <v>29</v>
      </c>
      <c r="F21" s="27" t="s">
        <v>32</v>
      </c>
      <c r="G21" s="27" t="s">
        <v>30</v>
      </c>
      <c r="H21" s="27" t="s">
        <v>31</v>
      </c>
    </row>
    <row r="22" spans="1:8" ht="13.5">
      <c r="A22" s="23" t="s">
        <v>27</v>
      </c>
      <c r="B22" s="24"/>
      <c r="C22" s="55" t="s">
        <v>20</v>
      </c>
      <c r="D22" s="55" t="s">
        <v>21</v>
      </c>
      <c r="E22" s="34">
        <v>0</v>
      </c>
      <c r="F22" s="34">
        <f>F29</f>
        <v>2855</v>
      </c>
      <c r="G22" s="56">
        <f>+G29</f>
        <v>2937.7949999999996</v>
      </c>
      <c r="H22" s="57">
        <f>+H29</f>
        <v>3022.9910549999995</v>
      </c>
    </row>
    <row r="23" spans="1:8" ht="13.5">
      <c r="A23" s="23"/>
      <c r="B23" s="46"/>
      <c r="C23" s="48"/>
      <c r="D23" s="48"/>
      <c r="E23" s="29"/>
      <c r="F23" s="29"/>
      <c r="G23" s="30"/>
      <c r="H23" s="31"/>
    </row>
    <row r="24" spans="1:8" ht="14.25" thickBot="1">
      <c r="A24" s="36"/>
      <c r="B24" s="37" t="s">
        <v>16</v>
      </c>
      <c r="C24" s="49"/>
      <c r="D24" s="50"/>
      <c r="E24" s="39">
        <f>SUM(E22:E23)</f>
        <v>0</v>
      </c>
      <c r="F24" s="39">
        <f>SUM(F22:F23)</f>
        <v>2855</v>
      </c>
      <c r="G24" s="39">
        <f>SUM(G22:G23)</f>
        <v>2937.7949999999996</v>
      </c>
      <c r="H24" s="39">
        <f>SUM(H22:H23)</f>
        <v>3022.9910549999995</v>
      </c>
    </row>
    <row r="25" spans="1:8" ht="13.5">
      <c r="A25" s="16"/>
      <c r="B25" s="16"/>
      <c r="C25" s="16"/>
      <c r="D25" s="16"/>
      <c r="E25" s="41"/>
      <c r="F25" s="41"/>
      <c r="G25" s="41"/>
      <c r="H25" s="41"/>
    </row>
    <row r="26" spans="1:8" ht="14.25" thickBot="1">
      <c r="A26" s="43" t="s">
        <v>17</v>
      </c>
      <c r="B26" s="11"/>
      <c r="C26" s="11"/>
      <c r="D26" s="11"/>
      <c r="E26" s="16"/>
      <c r="F26" s="16"/>
      <c r="G26" s="16"/>
      <c r="H26" s="16"/>
    </row>
    <row r="27" spans="1:8" ht="13.5">
      <c r="A27" s="18"/>
      <c r="B27" s="19"/>
      <c r="C27" s="20" t="s">
        <v>4</v>
      </c>
      <c r="D27" s="20" t="s">
        <v>14</v>
      </c>
      <c r="E27" s="20" t="s">
        <v>6</v>
      </c>
      <c r="F27" s="20" t="s">
        <v>7</v>
      </c>
      <c r="G27" s="21" t="s">
        <v>8</v>
      </c>
      <c r="H27" s="22" t="s">
        <v>9</v>
      </c>
    </row>
    <row r="28" spans="1:8" ht="14.25">
      <c r="A28" s="23"/>
      <c r="B28" s="24"/>
      <c r="C28" s="25" t="s">
        <v>10</v>
      </c>
      <c r="D28" s="25"/>
      <c r="E28" s="26" t="s">
        <v>29</v>
      </c>
      <c r="F28" s="27" t="s">
        <v>32</v>
      </c>
      <c r="G28" s="27" t="s">
        <v>30</v>
      </c>
      <c r="H28" s="27" t="s">
        <v>31</v>
      </c>
    </row>
    <row r="29" spans="1:8" ht="13.5">
      <c r="A29" s="23" t="s">
        <v>28</v>
      </c>
      <c r="B29" s="24"/>
      <c r="C29" s="55" t="s">
        <v>20</v>
      </c>
      <c r="D29" s="55" t="s">
        <v>21</v>
      </c>
      <c r="E29" s="34">
        <v>0</v>
      </c>
      <c r="F29" s="34">
        <v>2855</v>
      </c>
      <c r="G29" s="56">
        <f>F29*1.029</f>
        <v>2937.7949999999996</v>
      </c>
      <c r="H29" s="57">
        <f>G29*1.029</f>
        <v>3022.9910549999995</v>
      </c>
    </row>
    <row r="30" spans="1:8" ht="13.5">
      <c r="A30" s="23"/>
      <c r="B30" s="46"/>
      <c r="C30" s="35"/>
      <c r="D30" s="47"/>
      <c r="E30" s="29"/>
      <c r="F30" s="29"/>
      <c r="G30" s="30"/>
      <c r="H30" s="31"/>
    </row>
    <row r="31" spans="1:8" ht="14.25" thickBot="1">
      <c r="A31" s="51"/>
      <c r="B31" s="52" t="s">
        <v>16</v>
      </c>
      <c r="C31" s="49"/>
      <c r="D31" s="50"/>
      <c r="E31" s="39">
        <f>SUM(E29:E30)</f>
        <v>0</v>
      </c>
      <c r="F31" s="39">
        <f>SUM(F29:F30)</f>
        <v>2855</v>
      </c>
      <c r="G31" s="39">
        <f>SUM(G29:G30)</f>
        <v>2937.7949999999996</v>
      </c>
      <c r="H31" s="39">
        <f>SUM(H29:H30)</f>
        <v>3022.9910549999995</v>
      </c>
    </row>
    <row r="32" spans="1:8" ht="13.5">
      <c r="A32" s="58"/>
      <c r="B32" s="7"/>
      <c r="C32" s="59"/>
      <c r="D32" s="11"/>
      <c r="E32" s="60"/>
      <c r="F32" s="60"/>
      <c r="G32" s="60"/>
      <c r="H32" s="60"/>
    </row>
    <row r="33" spans="1:8" ht="13.5">
      <c r="A33" s="53" t="s">
        <v>18</v>
      </c>
      <c r="B33" s="16"/>
      <c r="C33" s="16"/>
      <c r="D33" s="16"/>
      <c r="E33" s="41"/>
      <c r="F33" s="41"/>
      <c r="G33" s="41"/>
      <c r="H33" s="41"/>
    </row>
    <row r="34" spans="1:8" ht="39.75" customHeight="1">
      <c r="A34" s="61" t="s">
        <v>34</v>
      </c>
      <c r="B34" s="61"/>
      <c r="C34" s="61"/>
      <c r="D34" s="61"/>
      <c r="E34" s="61"/>
      <c r="F34" s="61"/>
      <c r="G34" s="61"/>
      <c r="H34" s="61"/>
    </row>
    <row r="35" spans="1:8" ht="27" customHeight="1">
      <c r="A35" s="61" t="s">
        <v>33</v>
      </c>
      <c r="B35" s="61"/>
      <c r="C35" s="61"/>
      <c r="D35" s="61"/>
      <c r="E35" s="61"/>
      <c r="F35" s="61"/>
      <c r="G35" s="61"/>
      <c r="H35" s="61"/>
    </row>
  </sheetData>
  <mergeCells count="5">
    <mergeCell ref="A35:H35"/>
    <mergeCell ref="A1:H1"/>
    <mergeCell ref="A2:H2"/>
    <mergeCell ref="A3:H3"/>
    <mergeCell ref="A34:H34"/>
  </mergeCells>
  <printOptions horizontalCentered="1"/>
  <pageMargins left="0" right="0" top="0.5" bottom="0.5" header="0.25" footer="0.25"/>
  <pageSetup fitToHeight="1" fitToWidth="1" horizontalDpi="300" verticalDpi="300" orientation="landscape" r:id="rId1"/>
  <headerFooter alignWithMargins="0">
    <oddFooter>&amp;C&amp;8P:\ORD\OmnibusOrdinance\2004 Omnibus\3rdQOO\For Council Transmittal\16 Develop Disabilities Fiscal Note  Fiscal Note  8/5/2004  10:55 AM</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DCHS/CSD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Crystal Report Viewer</dc:title>
  <dc:subject/>
  <dc:creator>Sonya Slaughter</dc:creator>
  <cp:keywords/>
  <dc:description/>
  <cp:lastModifiedBy>Janet Masuo</cp:lastModifiedBy>
  <cp:lastPrinted>2004-08-04T21:01:35Z</cp:lastPrinted>
  <dcterms:created xsi:type="dcterms:W3CDTF">2004-03-31T18:27:43Z</dcterms:created>
  <dcterms:modified xsi:type="dcterms:W3CDTF">2004-08-12T18:14:59Z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-777732519</vt:i4>
  </property>
  <property fmtid="{D5CDD505-2E9C-101B-9397-08002B2CF9AE}" pid="3" name="_EmailSubject">
    <vt:lpwstr>3rd Qtr Omnibus</vt:lpwstr>
  </property>
  <property fmtid="{D5CDD505-2E9C-101B-9397-08002B2CF9AE}" pid="4" name="_AuthorEmail">
    <vt:lpwstr>Laura.Kennison@METROKC.GOV</vt:lpwstr>
  </property>
  <property fmtid="{D5CDD505-2E9C-101B-9397-08002B2CF9AE}" pid="5" name="_AuthorEmailDisplayName">
    <vt:lpwstr>Kennison, Laura</vt:lpwstr>
  </property>
  <property fmtid="{D5CDD505-2E9C-101B-9397-08002B2CF9AE}" pid="6" name="_PreviousAdHocReviewCycleID">
    <vt:i4>1533849640</vt:i4>
  </property>
  <property fmtid="{D5CDD505-2E9C-101B-9397-08002B2CF9AE}" pid="7" name="_ReviewingToolsShownOnce">
    <vt:lpwstr/>
  </property>
</Properties>
</file>