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480" windowHeight="9675" activeTab="0"/>
  </bookViews>
  <sheets>
    <sheet name="Forest Service" sheetId="1" r:id="rId1"/>
  </sheets>
  <definedNames>
    <definedName name="_xlnm.Print_Area" localSheetId="0">'Forest Service'!$A$1:$H$32</definedName>
  </definedNames>
  <calcPr fullCalcOnLoad="1"/>
</workbook>
</file>

<file path=xl/sharedStrings.xml><?xml version="1.0" encoding="utf-8"?>
<sst xmlns="http://schemas.openxmlformats.org/spreadsheetml/2006/main" count="56" uniqueCount="39">
  <si>
    <t>FISCAL NOTE</t>
  </si>
  <si>
    <t xml:space="preserve">Ordinance/Motion No.   </t>
  </si>
  <si>
    <t xml:space="preserve">Title:  </t>
  </si>
  <si>
    <t xml:space="preserve">Affected Agency and/or Agencies:  </t>
  </si>
  <si>
    <t>Sheriff (0200)</t>
  </si>
  <si>
    <t xml:space="preserve">Note Prepared By:  </t>
  </si>
  <si>
    <t>Note Reviewed By: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</si>
  <si>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</si>
  <si>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</si>
  <si>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</si>
  <si>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</si>
  <si>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</si>
  <si>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</si>
  <si>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</si>
  <si>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</si>
  <si>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</si>
  <si>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</si>
  <si>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</si>
  <si>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</si>
  <si>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</si>
  <si>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Salaries &amp; Benefits</t>
  </si>
  <si>
    <t>Various</t>
  </si>
  <si>
    <t>Footnotes:</t>
  </si>
  <si>
    <t>Jason King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</si>
  <si>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</si>
  <si>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</si>
  <si>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</si>
  <si>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</si>
  <si>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Sheriff</t>
  </si>
  <si>
    <t xml:space="preserve">Cooperative Law Enforcement Agreement between King County Sheriff's Department and </t>
  </si>
  <si>
    <t>U.S. Department of Agriculture, Forest Service, Mt. Baker-Snoqualmie National Forest</t>
  </si>
  <si>
    <t>Federal</t>
  </si>
  <si>
    <t>Outyear expenditures and revenues are inflated by 4%.</t>
  </si>
  <si>
    <t>This five-year agreement with the US Department of Agriculture, Mt. Baker-Snoqualmie National Forest provides a full-time patrol deputy each year beginning May 1 until October 31 (or until annual budget is exhausted) to patrol recreation sites and boat launching facilities in the Mt. Baker-Snoqualmie National Forest inside the boundaries of King County.</t>
  </si>
  <si>
    <t>Jacqui Austin</t>
  </si>
  <si>
    <t>Sheriff - 0200</t>
  </si>
  <si>
    <t>0010</t>
  </si>
  <si>
    <t>Sheriff- 0200</t>
  </si>
  <si>
    <t>0200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</si>
</sst>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#,##0.0_);[Red]\(#,##0.0\)"/>
    <numFmt numFmtId="177" formatCode="0.0%"/>
    <numFmt numFmtId="178" formatCode="0.0"/>
    <numFmt numFmtId="179" formatCode="_(* #,##0.0_);_(* \(#,##0.0\);_(* &quot;-&quot;?_);_(@_)"/>
    <numFmt numFmtId="180" formatCode="0.00000"/>
    <numFmt numFmtId="181" formatCode="0.0000"/>
    <numFmt numFmtId="182" formatCode="0.000"/>
    <numFmt numFmtId="183" formatCode="_(* #,##0_);_(* \(#,##0\);_(* &quot; &quot;_);_(@_)"/>
    <numFmt numFmtId="184" formatCode="_(* #,##0.000_);_(* \(#,##0.000\);_(* &quot;-&quot;???_);_(@_)"/>
    <numFmt numFmtId="185" formatCode="[$-409]dddd\,\ mmmm\ dd\,\ 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6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6" fontId="4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NumberFormat="1" applyFont="1" applyFill="1" applyBorder="1" applyAlignment="1" quotePrefix="1">
      <alignment horizontal="center"/>
    </xf>
    <xf numFmtId="0" fontId="11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1" xfId="0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172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6" fontId="4" fillId="0" borderId="23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165" fontId="10" fillId="0" borderId="23" xfId="0" applyNumberFormat="1" applyFont="1" applyFill="1" applyBorder="1" applyAlignment="1" quotePrefix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14" fillId="0" borderId="0" xfId="0" applyFont="1" applyFill="1" applyAlignment="1">
      <alignment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0" fillId="0" borderId="23" xfId="0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0" fillId="0" borderId="23" xfId="0" applyFont="1" applyFill="1" applyBorder="1" applyAlignment="1" quotePrefix="1">
      <alignment horizontal="center" wrapText="1"/>
    </xf>
    <xf numFmtId="165" fontId="10" fillId="0" borderId="14" xfId="0" applyNumberFormat="1" applyFont="1" applyFill="1" applyBorder="1" applyAlignment="1" quotePrefix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1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3" width="8.28125" style="0" customWidth="1"/>
    <col min="4" max="4" width="17.574218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2"/>
      <c r="B2" s="4"/>
      <c r="C2" s="4"/>
      <c r="D2" s="4"/>
      <c r="E2" s="4"/>
      <c r="F2" s="4"/>
      <c r="G2" s="4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7"/>
      <c r="H3" s="8"/>
    </row>
    <row r="4" spans="1:8" ht="13.5">
      <c r="A4" s="9" t="s">
        <v>2</v>
      </c>
      <c r="B4" s="10"/>
      <c r="C4" s="10" t="s">
        <v>29</v>
      </c>
      <c r="D4" s="11"/>
      <c r="E4" s="11"/>
      <c r="F4" s="11"/>
      <c r="G4" s="11"/>
      <c r="H4" s="12"/>
    </row>
    <row r="5" spans="1:8" ht="13.5">
      <c r="A5" s="9"/>
      <c r="B5" s="10"/>
      <c r="C5" s="10" t="s">
        <v>30</v>
      </c>
      <c r="D5" s="11"/>
      <c r="E5" s="11"/>
      <c r="F5" s="11"/>
      <c r="G5" s="11"/>
      <c r="H5" s="12"/>
    </row>
    <row r="6" spans="1:8" ht="13.5">
      <c r="A6" s="13" t="s">
        <v>3</v>
      </c>
      <c r="B6" s="14"/>
      <c r="C6" s="55" t="s">
        <v>4</v>
      </c>
      <c r="D6" s="14"/>
      <c r="E6" s="14"/>
      <c r="F6" s="14"/>
      <c r="G6" s="14"/>
      <c r="H6" s="15"/>
    </row>
    <row r="7" spans="1:8" ht="13.5">
      <c r="A7" s="13" t="s">
        <v>5</v>
      </c>
      <c r="B7" s="14"/>
      <c r="C7" s="55" t="s">
        <v>23</v>
      </c>
      <c r="D7" s="14"/>
      <c r="E7" s="14"/>
      <c r="F7" s="14"/>
      <c r="G7" s="14"/>
      <c r="H7" s="15"/>
    </row>
    <row r="8" spans="1:8" ht="14.25" thickBot="1">
      <c r="A8" s="16" t="s">
        <v>6</v>
      </c>
      <c r="B8" s="17"/>
      <c r="C8" s="56" t="s">
        <v>34</v>
      </c>
      <c r="D8" s="17"/>
      <c r="E8" s="17"/>
      <c r="F8" s="17"/>
      <c r="G8" s="17"/>
      <c r="H8" s="18"/>
    </row>
    <row r="9" spans="1:8" ht="14.25" thickTop="1">
      <c r="A9" s="19"/>
      <c r="B9" s="20"/>
      <c r="C9" s="2"/>
      <c r="D9" s="14"/>
      <c r="E9" s="14"/>
      <c r="F9" s="14"/>
      <c r="G9" s="14"/>
      <c r="H9" s="14"/>
    </row>
    <row r="10" spans="1:8" ht="13.5">
      <c r="A10" s="14" t="s">
        <v>7</v>
      </c>
      <c r="B10" s="20"/>
      <c r="C10" s="2"/>
      <c r="D10" s="19"/>
      <c r="E10" s="19"/>
      <c r="F10" s="19"/>
      <c r="G10" s="21"/>
      <c r="H10" s="19"/>
    </row>
    <row r="11" spans="1:8" ht="14.25" thickBot="1">
      <c r="A11" s="22" t="s">
        <v>8</v>
      </c>
      <c r="B11" s="14"/>
      <c r="C11" s="2"/>
      <c r="D11" s="19"/>
      <c r="E11" s="19"/>
      <c r="F11" s="19"/>
      <c r="G11" s="19"/>
      <c r="H11" s="19"/>
    </row>
    <row r="12" spans="1:8" ht="15.75">
      <c r="A12" s="23" t="s">
        <v>9</v>
      </c>
      <c r="B12" s="24"/>
      <c r="C12" s="25" t="s">
        <v>10</v>
      </c>
      <c r="D12" s="25" t="s">
        <v>11</v>
      </c>
      <c r="E12" s="25" t="s">
        <v>24</v>
      </c>
      <c r="F12" s="25" t="s">
        <v>25</v>
      </c>
      <c r="G12" s="25" t="s">
        <v>26</v>
      </c>
      <c r="H12" s="25" t="s">
        <v>27</v>
      </c>
    </row>
    <row r="13" spans="1:8" ht="13.5">
      <c r="A13" s="26"/>
      <c r="B13" s="27"/>
      <c r="C13" s="28" t="s">
        <v>12</v>
      </c>
      <c r="D13" s="28" t="s">
        <v>13</v>
      </c>
      <c r="E13" s="29">
        <v>2009</v>
      </c>
      <c r="F13" s="30">
        <v>2010</v>
      </c>
      <c r="G13" s="31">
        <v>2011</v>
      </c>
      <c r="H13" s="31">
        <v>2012</v>
      </c>
    </row>
    <row r="14" spans="1:8" ht="24" customHeight="1">
      <c r="A14" s="58" t="s">
        <v>35</v>
      </c>
      <c r="B14" s="59"/>
      <c r="C14" s="61" t="s">
        <v>36</v>
      </c>
      <c r="D14" s="60" t="s">
        <v>31</v>
      </c>
      <c r="E14" s="51">
        <v>59500</v>
      </c>
      <c r="F14" s="51">
        <f>E14*1.04</f>
        <v>61880</v>
      </c>
      <c r="G14" s="51">
        <f>F14*1.04</f>
        <v>64355.200000000004</v>
      </c>
      <c r="H14" s="51">
        <f>G14*1.04</f>
        <v>66929.40800000001</v>
      </c>
    </row>
    <row r="15" spans="1:8" ht="15.75" customHeight="1" thickBot="1">
      <c r="A15" s="33"/>
      <c r="B15" s="34" t="s">
        <v>14</v>
      </c>
      <c r="C15" s="35"/>
      <c r="D15" s="35"/>
      <c r="E15" s="36">
        <f>SUM(E14:E14)</f>
        <v>59500</v>
      </c>
      <c r="F15" s="36">
        <f>SUM(F14:F14)</f>
        <v>61880</v>
      </c>
      <c r="G15" s="36">
        <f>SUM(G14:G14)</f>
        <v>64355.200000000004</v>
      </c>
      <c r="H15" s="36">
        <f>SUM(H14:H14)</f>
        <v>66929.40800000001</v>
      </c>
    </row>
    <row r="16" spans="1:8" ht="13.5">
      <c r="A16" s="19"/>
      <c r="B16" s="19"/>
      <c r="C16" s="37"/>
      <c r="D16" s="37"/>
      <c r="E16" s="38"/>
      <c r="F16" s="39"/>
      <c r="G16" s="38"/>
      <c r="H16" s="38"/>
    </row>
    <row r="17" spans="1:8" ht="14.25" thickBot="1">
      <c r="A17" s="40" t="s">
        <v>15</v>
      </c>
      <c r="B17" s="14"/>
      <c r="C17" s="41"/>
      <c r="D17" s="37"/>
      <c r="E17" s="19"/>
      <c r="F17" s="19"/>
      <c r="G17" s="19"/>
      <c r="H17" s="19"/>
    </row>
    <row r="18" spans="1:8" ht="15.75">
      <c r="A18" s="23" t="s">
        <v>9</v>
      </c>
      <c r="B18" s="24"/>
      <c r="C18" s="25" t="s">
        <v>10</v>
      </c>
      <c r="D18" s="25" t="s">
        <v>16</v>
      </c>
      <c r="E18" s="25" t="s">
        <v>24</v>
      </c>
      <c r="F18" s="25" t="s">
        <v>25</v>
      </c>
      <c r="G18" s="25" t="s">
        <v>26</v>
      </c>
      <c r="H18" s="25" t="s">
        <v>27</v>
      </c>
    </row>
    <row r="19" spans="1:8" ht="13.5">
      <c r="A19" s="26"/>
      <c r="B19" s="27" t="s">
        <v>17</v>
      </c>
      <c r="C19" s="28" t="s">
        <v>12</v>
      </c>
      <c r="D19" s="42"/>
      <c r="E19" s="29">
        <v>2009</v>
      </c>
      <c r="F19" s="30">
        <v>2010</v>
      </c>
      <c r="G19" s="31">
        <v>2011</v>
      </c>
      <c r="H19" s="31">
        <v>2012</v>
      </c>
    </row>
    <row r="20" spans="1:8" ht="13.5">
      <c r="A20" s="58" t="s">
        <v>37</v>
      </c>
      <c r="B20" s="59"/>
      <c r="C20" s="63"/>
      <c r="D20" s="52" t="s">
        <v>28</v>
      </c>
      <c r="E20" s="51">
        <v>59500</v>
      </c>
      <c r="F20" s="51">
        <f>E20*1.04</f>
        <v>61880</v>
      </c>
      <c r="G20" s="51">
        <f>F20*1.04</f>
        <v>64355.200000000004</v>
      </c>
      <c r="H20" s="51">
        <f>G20*1.04</f>
        <v>66929.40800000001</v>
      </c>
    </row>
    <row r="21" spans="1:8" ht="14.25" thickBot="1">
      <c r="A21" s="33"/>
      <c r="B21" s="34" t="s">
        <v>18</v>
      </c>
      <c r="C21" s="43"/>
      <c r="D21" s="44"/>
      <c r="E21" s="36">
        <f>SUM(E20:E20)</f>
        <v>59500</v>
      </c>
      <c r="F21" s="36">
        <f>SUM(F20:F20)</f>
        <v>61880</v>
      </c>
      <c r="G21" s="36">
        <f>SUM(G20:G20)</f>
        <v>64355.200000000004</v>
      </c>
      <c r="H21" s="36">
        <f>SUM(H20:H20)</f>
        <v>66929.40800000001</v>
      </c>
    </row>
    <row r="22" spans="1:8" ht="13.5">
      <c r="A22" s="19"/>
      <c r="B22" s="19"/>
      <c r="C22" s="19"/>
      <c r="D22" s="19"/>
      <c r="E22" s="38"/>
      <c r="F22" s="38"/>
      <c r="G22" s="38"/>
      <c r="H22" s="38"/>
    </row>
    <row r="23" spans="1:8" ht="14.25" thickBot="1">
      <c r="A23" s="40" t="s">
        <v>19</v>
      </c>
      <c r="B23" s="14"/>
      <c r="C23" s="14"/>
      <c r="D23" s="14"/>
      <c r="E23" s="19"/>
      <c r="F23" s="19"/>
      <c r="G23" s="19"/>
      <c r="H23" s="19"/>
    </row>
    <row r="24" spans="1:8" ht="15.75">
      <c r="A24" s="23"/>
      <c r="B24" s="24"/>
      <c r="C24" s="25" t="s">
        <v>10</v>
      </c>
      <c r="D24" s="25" t="s">
        <v>16</v>
      </c>
      <c r="E24" s="25" t="s">
        <v>24</v>
      </c>
      <c r="F24" s="25" t="s">
        <v>25</v>
      </c>
      <c r="G24" s="25" t="s">
        <v>26</v>
      </c>
      <c r="H24" s="25" t="s">
        <v>27</v>
      </c>
    </row>
    <row r="25" spans="1:8" ht="13.5">
      <c r="A25" s="26"/>
      <c r="B25" s="27"/>
      <c r="C25" s="28" t="s">
        <v>12</v>
      </c>
      <c r="D25" s="28"/>
      <c r="E25" s="29">
        <v>2009</v>
      </c>
      <c r="F25" s="30">
        <v>2010</v>
      </c>
      <c r="G25" s="31">
        <v>2011</v>
      </c>
      <c r="H25" s="31">
        <v>2012</v>
      </c>
    </row>
    <row r="26" spans="1:8" ht="13.5">
      <c r="A26" s="26" t="s">
        <v>20</v>
      </c>
      <c r="B26" s="27"/>
      <c r="C26" s="64">
        <v>10</v>
      </c>
      <c r="D26" s="65" t="s">
        <v>38</v>
      </c>
      <c r="E26" s="32">
        <f>E14*0.75</f>
        <v>44625</v>
      </c>
      <c r="F26" s="51">
        <f aca="true" t="shared" si="0" ref="F26:H27">E26*1.04</f>
        <v>46410</v>
      </c>
      <c r="G26" s="32">
        <f t="shared" si="0"/>
        <v>48266.4</v>
      </c>
      <c r="H26" s="32">
        <f t="shared" si="0"/>
        <v>50197.056000000004</v>
      </c>
    </row>
    <row r="27" spans="1:8" ht="13.5">
      <c r="A27" s="66" t="s">
        <v>21</v>
      </c>
      <c r="B27" s="27"/>
      <c r="C27" s="64">
        <v>10</v>
      </c>
      <c r="D27" s="65" t="s">
        <v>38</v>
      </c>
      <c r="E27" s="32">
        <f>E14*0.25</f>
        <v>14875</v>
      </c>
      <c r="F27" s="51">
        <f t="shared" si="0"/>
        <v>15470</v>
      </c>
      <c r="G27" s="32">
        <f t="shared" si="0"/>
        <v>16088.800000000001</v>
      </c>
      <c r="H27" s="32">
        <f t="shared" si="0"/>
        <v>16732.352000000003</v>
      </c>
    </row>
    <row r="28" spans="1:8" ht="13.5">
      <c r="A28" s="26" t="s">
        <v>37</v>
      </c>
      <c r="B28" s="54"/>
      <c r="C28" s="53"/>
      <c r="D28" s="52"/>
      <c r="E28" s="51"/>
      <c r="F28" s="51"/>
      <c r="G28" s="51"/>
      <c r="H28" s="51"/>
    </row>
    <row r="29" spans="1:8" ht="14.25" thickBot="1">
      <c r="A29" s="45"/>
      <c r="B29" s="46" t="s">
        <v>18</v>
      </c>
      <c r="C29" s="43"/>
      <c r="D29" s="44"/>
      <c r="E29" s="36">
        <f>SUM(E26:E27)</f>
        <v>59500</v>
      </c>
      <c r="F29" s="36">
        <f>SUM(F26:F27)</f>
        <v>61880</v>
      </c>
      <c r="G29" s="36">
        <f>SUM(G26:G27)</f>
        <v>64355.200000000004</v>
      </c>
      <c r="H29" s="36">
        <f>SUM(H26:H27)</f>
        <v>66929.40800000001</v>
      </c>
    </row>
    <row r="30" spans="1:8" ht="13.5">
      <c r="A30" s="47" t="s">
        <v>22</v>
      </c>
      <c r="B30" s="19"/>
      <c r="C30" s="19"/>
      <c r="D30" s="19"/>
      <c r="E30" s="38"/>
      <c r="F30" s="38"/>
      <c r="G30" s="38"/>
      <c r="H30" s="38"/>
    </row>
    <row r="31" spans="1:8" ht="38.25" customHeight="1">
      <c r="A31" s="57" t="s">
        <v>33</v>
      </c>
      <c r="B31" s="57"/>
      <c r="C31" s="57"/>
      <c r="D31" s="57"/>
      <c r="E31" s="57"/>
      <c r="F31" s="57"/>
      <c r="G31" s="57"/>
      <c r="H31" s="57"/>
    </row>
    <row r="32" spans="1:8" ht="12.75">
      <c r="A32" s="67" t="s">
        <v>32</v>
      </c>
      <c r="B32" s="67"/>
      <c r="C32" s="67"/>
      <c r="D32" s="67"/>
      <c r="E32" s="67"/>
      <c r="F32" s="67"/>
      <c r="G32" s="67"/>
      <c r="H32" s="50"/>
    </row>
    <row r="33" ht="15.75">
      <c r="A33" s="48"/>
    </row>
    <row r="34" ht="12.75">
      <c r="D34" s="49"/>
    </row>
  </sheetData>
  <mergeCells count="2">
    <mergeCell ref="A31:H31"/>
    <mergeCell ref="A32:G32"/>
  </mergeCells>
  <printOptions horizontalCentered="1"/>
  <pageMargins left="0.33" right="0.34" top="0.79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kcso</cp:lastModifiedBy>
  <cp:lastPrinted>2007-03-06T22:55:34Z</cp:lastPrinted>
  <dcterms:created xsi:type="dcterms:W3CDTF">2005-08-01T15:47:03Z</dcterms:created>
  <dcterms:modified xsi:type="dcterms:W3CDTF">2009-08-07T20:36:54Z</dcterms:modified>
  <cp:category/>
  <cp:version/>
  <cp:contentType/>
  <cp:contentStatus/>
</cp:coreProperties>
</file>