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activeTab="0"/>
  </bookViews>
  <sheets>
    <sheet name="Klahanie F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'Klahanie FN'!$B$1:$I$42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<sst xmlns="http://schemas.openxmlformats.org/spreadsheetml/2006/main" count="30" uniqueCount="26">
  <si>
    <t>FISCAL NOTE</t>
  </si>
  <si>
    <r>
      <t xml:space="preserve">Title:  1st Quarter Omnibus Ordinance - </t>
    </r>
    <r>
      <rPr>
        <b/>
        <sz val="10.5"/>
        <rFont val="Univers"/>
        <family val="0"/>
      </rPr>
      <t>Klahanie PAA Annexation</t>
    </r>
    <r>
      <rPr>
        <sz val="10.5"/>
        <rFont val="Univers"/>
        <family val="2"/>
      </rPr>
      <t xml:space="preserve"> </t>
    </r>
  </si>
  <si>
    <t xml:space="preserve">Affected Agency and/or Agencies:  Parks </t>
  </si>
  <si>
    <t xml:space="preserve">Note Prepared By:  Dave White  </t>
  </si>
  <si>
    <t>Note Reviewed By:  D. Thurman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</si>
  <si>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</si>
  <si>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</si>
  <si>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</si>
  <si>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</si>
  <si>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</si>
  <si>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DNRP Parks Division</t>
  </si>
  <si>
    <t>DNRP Parks Division*</t>
  </si>
  <si>
    <t xml:space="preserve">TOTAL </t>
  </si>
  <si>
    <t>Expenditures:</t>
  </si>
  <si>
    <t>Department Code</t>
  </si>
  <si>
    <t>0640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</si>
  <si>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</si>
  <si>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</si>
  <si>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</si>
  <si>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</si>
  <si>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</si>
  <si>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</si>
  <si>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</si>
  <si>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>Expenditure/Revenue out years assumes a 5% increase per year.</t>
  </si>
  <si>
    <t>*CX transfer is expenditures less park fees.</t>
  </si>
  <si>
    <t>Ordinance/Motion No.   2006 1st Qtr Omnibus Ordinance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</si>
</sst>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,###"/>
    <numFmt numFmtId="174" formatCode="#,##0;[Red]\(#,##0\)"/>
    <numFmt numFmtId="175" formatCode="#,##0;[Red]\(#,##0\);0"/>
    <numFmt numFmtId="176" formatCode="m/d/yy;@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.5"/>
      <color indexed="8"/>
      <name val="Univers"/>
      <family val="0"/>
    </font>
    <font>
      <sz val="10"/>
      <color indexed="5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38" fontId="6" fillId="0" borderId="16" xfId="0" applyNumberFormat="1" applyFont="1" applyBorder="1" applyAlignment="1">
      <alignment horizontal="right"/>
    </xf>
    <xf numFmtId="38" fontId="6" fillId="0" borderId="17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38" fontId="10" fillId="0" borderId="16" xfId="0" applyNumberFormat="1" applyFont="1" applyBorder="1" applyAlignment="1">
      <alignment horizontal="right"/>
    </xf>
    <xf numFmtId="38" fontId="10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6" fontId="6" fillId="0" borderId="16" xfId="0" applyNumberFormat="1" applyFont="1" applyBorder="1" applyAlignment="1">
      <alignment/>
    </xf>
    <xf numFmtId="38" fontId="6" fillId="0" borderId="18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38" fontId="6" fillId="0" borderId="16" xfId="15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8" fontId="9" fillId="0" borderId="21" xfId="0" applyNumberFormat="1" applyFont="1" applyBorder="1" applyAlignment="1">
      <alignment/>
    </xf>
    <xf numFmtId="38" fontId="9" fillId="0" borderId="2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/>
    </xf>
    <xf numFmtId="38" fontId="6" fillId="0" borderId="16" xfId="0" applyNumberFormat="1" applyFont="1" applyBorder="1" applyAlignment="1">
      <alignment/>
    </xf>
    <xf numFmtId="38" fontId="6" fillId="0" borderId="18" xfId="0" applyNumberFormat="1" applyFont="1" applyBorder="1" applyAlignment="1">
      <alignment/>
    </xf>
    <xf numFmtId="0" fontId="6" fillId="0" borderId="16" xfId="0" applyFont="1" applyBorder="1" applyAlignment="1" quotePrefix="1">
      <alignment horizontal="center"/>
    </xf>
    <xf numFmtId="38" fontId="6" fillId="0" borderId="16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4" xfId="21" applyFont="1" applyBorder="1">
      <alignment/>
      <protection/>
    </xf>
    <xf numFmtId="0" fontId="6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6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6</xdr:col>
      <xdr:colOff>876300</xdr:colOff>
      <xdr:row>40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791450"/>
          <a:ext cx="5943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2" max="2" width="21.421875" style="0" customWidth="1"/>
    <col min="3" max="3" width="12.28125" style="0" customWidth="1"/>
    <col min="4" max="4" width="11.140625" style="0" bestFit="1" customWidth="1"/>
    <col min="5" max="5" width="16.28125" style="0" bestFit="1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</cols>
  <sheetData>
    <row r="1" spans="2:11" ht="15.75">
      <c r="B1" s="1"/>
      <c r="C1" s="2"/>
      <c r="D1" s="2"/>
      <c r="E1" s="3" t="s">
        <v>0</v>
      </c>
      <c r="F1" s="4"/>
      <c r="G1" s="2"/>
      <c r="H1" s="2"/>
      <c r="I1" s="2"/>
      <c r="J1" s="1"/>
      <c r="K1" s="1"/>
    </row>
    <row r="2" spans="2:10" ht="14.25" thickBot="1">
      <c r="B2" s="5"/>
      <c r="C2" s="4"/>
      <c r="D2" s="4"/>
      <c r="E2" s="4"/>
      <c r="F2" s="4"/>
      <c r="G2" s="4"/>
      <c r="H2" s="4"/>
      <c r="I2" s="4"/>
      <c r="J2" s="6"/>
    </row>
    <row r="3" spans="2:10" ht="18" customHeight="1" thickTop="1">
      <c r="B3" s="7" t="s">
        <v>25</v>
      </c>
      <c r="C3" s="8"/>
      <c r="D3" s="9"/>
      <c r="E3" s="9"/>
      <c r="F3" s="9"/>
      <c r="G3" s="9"/>
      <c r="H3" s="9"/>
      <c r="I3" s="10"/>
      <c r="J3" s="6"/>
    </row>
    <row r="4" spans="2:10" ht="12.75">
      <c r="B4" s="65" t="s">
        <v>1</v>
      </c>
      <c r="C4" s="66"/>
      <c r="D4" s="66"/>
      <c r="E4" s="66"/>
      <c r="F4" s="66"/>
      <c r="G4" s="66"/>
      <c r="H4" s="66"/>
      <c r="I4" s="67"/>
      <c r="J4" s="6"/>
    </row>
    <row r="5" spans="2:9" ht="18" customHeight="1">
      <c r="B5" s="11" t="s">
        <v>2</v>
      </c>
      <c r="C5" s="12"/>
      <c r="D5" s="12"/>
      <c r="E5" s="12"/>
      <c r="F5" s="12"/>
      <c r="G5" s="12"/>
      <c r="H5" s="12"/>
      <c r="I5" s="13"/>
    </row>
    <row r="6" spans="2:9" ht="18" customHeight="1">
      <c r="B6" s="11" t="s">
        <v>3</v>
      </c>
      <c r="C6" s="12"/>
      <c r="D6" s="12"/>
      <c r="E6" s="12"/>
      <c r="F6" s="12"/>
      <c r="G6" s="12"/>
      <c r="H6" s="12"/>
      <c r="I6" s="13"/>
    </row>
    <row r="7" spans="2:9" ht="18" customHeight="1" thickBot="1">
      <c r="B7" s="14" t="s">
        <v>4</v>
      </c>
      <c r="C7" s="15"/>
      <c r="D7" s="15"/>
      <c r="E7" s="15"/>
      <c r="F7" s="15"/>
      <c r="G7" s="15"/>
      <c r="H7" s="15"/>
      <c r="I7" s="16"/>
    </row>
    <row r="8" spans="2:9" ht="18" customHeight="1" thickTop="1">
      <c r="B8" s="17"/>
      <c r="D8" s="17"/>
      <c r="E8" s="12"/>
      <c r="F8" s="12"/>
      <c r="G8" s="12"/>
      <c r="H8" s="12"/>
      <c r="I8" s="12"/>
    </row>
    <row r="9" spans="2:9" ht="18" customHeight="1">
      <c r="B9" s="12" t="s">
        <v>5</v>
      </c>
      <c r="D9" s="17"/>
      <c r="E9" s="17"/>
      <c r="F9" s="17"/>
      <c r="G9" s="17"/>
      <c r="H9" s="17"/>
      <c r="I9" s="17"/>
    </row>
    <row r="10" spans="2:9" ht="18" customHeight="1" thickBot="1">
      <c r="B10" s="18" t="s">
        <v>6</v>
      </c>
      <c r="C10" s="12"/>
      <c r="D10" s="17"/>
      <c r="E10" s="17"/>
      <c r="F10" s="17"/>
      <c r="G10" s="17"/>
      <c r="H10" s="17"/>
      <c r="I10" s="17"/>
    </row>
    <row r="11" spans="2:9" ht="18" customHeight="1">
      <c r="B11" s="19" t="s">
        <v>7</v>
      </c>
      <c r="C11" s="20"/>
      <c r="D11" s="21" t="s">
        <v>8</v>
      </c>
      <c r="E11" s="21" t="s">
        <v>9</v>
      </c>
      <c r="F11" s="21">
        <v>2006</v>
      </c>
      <c r="G11" s="21">
        <v>2007</v>
      </c>
      <c r="H11" s="22">
        <v>2008</v>
      </c>
      <c r="I11" s="23">
        <v>2009</v>
      </c>
    </row>
    <row r="12" spans="2:9" ht="13.5">
      <c r="B12" s="24" t="s">
        <v>10</v>
      </c>
      <c r="C12" s="25"/>
      <c r="D12" s="26">
        <v>1451</v>
      </c>
      <c r="E12" s="26">
        <v>34733</v>
      </c>
      <c r="F12" s="27">
        <v>6144</v>
      </c>
      <c r="G12" s="27">
        <f aca="true" t="shared" si="0" ref="G12:I13">F12*105%</f>
        <v>6451.200000000001</v>
      </c>
      <c r="H12" s="27">
        <f t="shared" si="0"/>
        <v>6773.760000000001</v>
      </c>
      <c r="I12" s="28">
        <f t="shared" si="0"/>
        <v>7112.448000000001</v>
      </c>
    </row>
    <row r="13" spans="2:9" s="34" customFormat="1" ht="18" customHeight="1">
      <c r="B13" s="29" t="s">
        <v>11</v>
      </c>
      <c r="C13" s="30"/>
      <c r="D13" s="31">
        <v>1451</v>
      </c>
      <c r="E13" s="31">
        <v>39780</v>
      </c>
      <c r="F13" s="32">
        <v>41542</v>
      </c>
      <c r="G13" s="32">
        <f t="shared" si="0"/>
        <v>43619.1</v>
      </c>
      <c r="H13" s="32">
        <f t="shared" si="0"/>
        <v>45800.055</v>
      </c>
      <c r="I13" s="33">
        <f t="shared" si="0"/>
        <v>48090.05775</v>
      </c>
    </row>
    <row r="14" spans="2:9" ht="18" customHeight="1">
      <c r="B14" s="24"/>
      <c r="C14" s="25"/>
      <c r="D14" s="35"/>
      <c r="E14" s="26"/>
      <c r="F14" s="27"/>
      <c r="G14" s="27"/>
      <c r="H14" s="36"/>
      <c r="I14" s="28"/>
    </row>
    <row r="15" spans="2:9" ht="18" customHeight="1">
      <c r="B15" s="24"/>
      <c r="C15" s="25"/>
      <c r="D15" s="35"/>
      <c r="E15" s="37"/>
      <c r="F15" s="38"/>
      <c r="G15" s="27"/>
      <c r="H15" s="36"/>
      <c r="I15" s="28"/>
    </row>
    <row r="16" spans="2:9" ht="18" customHeight="1" thickBot="1">
      <c r="B16" s="39"/>
      <c r="C16" s="40" t="s">
        <v>12</v>
      </c>
      <c r="D16" s="41"/>
      <c r="E16" s="41"/>
      <c r="F16" s="42">
        <f>SUM(F12:F15)</f>
        <v>47686</v>
      </c>
      <c r="G16" s="42">
        <f>SUM(G12:G15)</f>
        <v>50070.3</v>
      </c>
      <c r="H16" s="42">
        <f>SUM(H12:H15)</f>
        <v>52573.815</v>
      </c>
      <c r="I16" s="43">
        <f>SUM(I12:I15)</f>
        <v>55202.505750000004</v>
      </c>
    </row>
    <row r="17" spans="2:9" ht="18" customHeight="1">
      <c r="B17" s="17"/>
      <c r="C17" s="17"/>
      <c r="D17" s="17"/>
      <c r="E17" s="17"/>
      <c r="F17" s="44"/>
      <c r="G17" s="44"/>
      <c r="H17" s="44"/>
      <c r="I17" s="44"/>
    </row>
    <row r="18" spans="2:9" ht="18" customHeight="1" thickBot="1">
      <c r="B18" s="45" t="s">
        <v>13</v>
      </c>
      <c r="C18" s="12"/>
      <c r="D18" s="12"/>
      <c r="E18" s="17"/>
      <c r="F18" s="17"/>
      <c r="G18" s="17"/>
      <c r="H18" s="17"/>
      <c r="I18" s="17"/>
    </row>
    <row r="19" spans="2:9" ht="18" customHeight="1">
      <c r="B19" s="19" t="s">
        <v>7</v>
      </c>
      <c r="C19" s="20"/>
      <c r="D19" s="21" t="s">
        <v>8</v>
      </c>
      <c r="E19" s="21" t="s">
        <v>14</v>
      </c>
      <c r="F19" s="21">
        <v>2006</v>
      </c>
      <c r="G19" s="21">
        <v>2007</v>
      </c>
      <c r="H19" s="22">
        <v>2008</v>
      </c>
      <c r="I19" s="23">
        <v>2009</v>
      </c>
    </row>
    <row r="20" spans="2:9" ht="13.5">
      <c r="B20" s="24" t="s">
        <v>10</v>
      </c>
      <c r="C20" s="46"/>
      <c r="D20" s="26">
        <v>1451</v>
      </c>
      <c r="E20" s="47" t="s">
        <v>15</v>
      </c>
      <c r="F20" s="27">
        <f>F32</f>
        <v>47686</v>
      </c>
      <c r="G20" s="27">
        <f>F20*105%</f>
        <v>50070.3</v>
      </c>
      <c r="H20" s="36">
        <f>G20*105%</f>
        <v>52573.815</v>
      </c>
      <c r="I20" s="48">
        <f>H20*105%</f>
        <v>55202.505750000004</v>
      </c>
    </row>
    <row r="21" spans="2:9" ht="18" customHeight="1">
      <c r="B21" s="24"/>
      <c r="C21" s="46"/>
      <c r="D21" s="35"/>
      <c r="E21" s="26"/>
      <c r="F21" s="49"/>
      <c r="G21" s="49"/>
      <c r="H21" s="50"/>
      <c r="I21" s="48"/>
    </row>
    <row r="22" spans="2:9" ht="18" customHeight="1">
      <c r="B22" s="24"/>
      <c r="C22" s="46"/>
      <c r="D22" s="35"/>
      <c r="E22" s="51"/>
      <c r="F22" s="49"/>
      <c r="G22" s="49"/>
      <c r="H22" s="50"/>
      <c r="I22" s="48"/>
    </row>
    <row r="23" spans="2:9" ht="18" customHeight="1">
      <c r="B23" s="24"/>
      <c r="C23" s="46"/>
      <c r="D23" s="37"/>
      <c r="E23" s="37"/>
      <c r="F23" s="52"/>
      <c r="G23" s="49"/>
      <c r="H23" s="50"/>
      <c r="I23" s="48"/>
    </row>
    <row r="24" spans="2:10" ht="18" customHeight="1" thickBot="1">
      <c r="B24" s="39"/>
      <c r="C24" s="40" t="s">
        <v>16</v>
      </c>
      <c r="D24" s="41"/>
      <c r="E24" s="41"/>
      <c r="F24" s="42">
        <f>SUM(F20:F23)</f>
        <v>47686</v>
      </c>
      <c r="G24" s="42">
        <f>SUM(G20:G23)</f>
        <v>50070.3</v>
      </c>
      <c r="H24" s="42">
        <f>SUM(H20:H23)</f>
        <v>52573.815</v>
      </c>
      <c r="I24" s="43">
        <f>SUM(I20:I23)</f>
        <v>55202.505750000004</v>
      </c>
      <c r="J24" s="53"/>
    </row>
    <row r="25" spans="2:9" ht="18" customHeight="1">
      <c r="B25" s="17"/>
      <c r="C25" s="17"/>
      <c r="D25" s="17"/>
      <c r="E25" s="17"/>
      <c r="F25" s="44"/>
      <c r="G25" s="44"/>
      <c r="H25" s="44"/>
      <c r="I25" s="44"/>
    </row>
    <row r="26" spans="2:9" ht="18" customHeight="1" thickBot="1">
      <c r="B26" s="45" t="s">
        <v>17</v>
      </c>
      <c r="C26" s="12"/>
      <c r="D26" s="12"/>
      <c r="E26" s="12"/>
      <c r="F26" s="17"/>
      <c r="G26" s="17"/>
      <c r="H26" s="17"/>
      <c r="I26" s="17"/>
    </row>
    <row r="27" spans="2:11" ht="18" customHeight="1">
      <c r="B27" s="19"/>
      <c r="C27" s="20"/>
      <c r="D27" s="54"/>
      <c r="E27" s="55"/>
      <c r="F27" s="21">
        <v>2006</v>
      </c>
      <c r="G27" s="21">
        <v>2007</v>
      </c>
      <c r="H27" s="22">
        <v>2008</v>
      </c>
      <c r="I27" s="23">
        <v>2009</v>
      </c>
      <c r="J27" s="56"/>
      <c r="K27" s="56"/>
    </row>
    <row r="28" spans="2:11" ht="18" customHeight="1">
      <c r="B28" s="57" t="s">
        <v>18</v>
      </c>
      <c r="C28" s="25"/>
      <c r="D28" s="58"/>
      <c r="E28" s="59"/>
      <c r="F28" s="27">
        <v>35128</v>
      </c>
      <c r="G28" s="27">
        <f aca="true" t="shared" si="1" ref="G28:I29">F28*105%</f>
        <v>36884.4</v>
      </c>
      <c r="H28" s="27">
        <f t="shared" si="1"/>
        <v>38728.62</v>
      </c>
      <c r="I28" s="28">
        <f t="shared" si="1"/>
        <v>40665.05100000001</v>
      </c>
      <c r="J28" s="56"/>
      <c r="K28" s="56"/>
    </row>
    <row r="29" spans="2:11" ht="18" customHeight="1">
      <c r="B29" s="57" t="s">
        <v>19</v>
      </c>
      <c r="C29" s="25"/>
      <c r="D29" s="25"/>
      <c r="E29" s="46"/>
      <c r="F29" s="49">
        <v>12558</v>
      </c>
      <c r="G29" s="27">
        <f t="shared" si="1"/>
        <v>13185.900000000001</v>
      </c>
      <c r="H29" s="27">
        <f t="shared" si="1"/>
        <v>13845.195000000002</v>
      </c>
      <c r="I29" s="28">
        <f t="shared" si="1"/>
        <v>14537.454750000003</v>
      </c>
      <c r="J29" s="60"/>
      <c r="K29" s="60"/>
    </row>
    <row r="30" spans="2:11" ht="18" customHeight="1">
      <c r="B30" s="57" t="s">
        <v>20</v>
      </c>
      <c r="C30" s="25"/>
      <c r="D30" s="25"/>
      <c r="E30" s="46"/>
      <c r="F30" s="49"/>
      <c r="G30" s="49"/>
      <c r="H30" s="50"/>
      <c r="I30" s="48"/>
      <c r="J30" s="60"/>
      <c r="K30" s="60"/>
    </row>
    <row r="31" spans="2:9" ht="18" customHeight="1">
      <c r="B31" s="57" t="s">
        <v>21</v>
      </c>
      <c r="C31" s="25"/>
      <c r="D31" s="25"/>
      <c r="E31" s="46"/>
      <c r="F31" s="52"/>
      <c r="G31" s="49"/>
      <c r="H31" s="50"/>
      <c r="I31" s="48"/>
    </row>
    <row r="32" spans="2:11" ht="18" customHeight="1" thickBot="1">
      <c r="B32" s="39" t="s">
        <v>16</v>
      </c>
      <c r="C32" s="40"/>
      <c r="D32" s="40"/>
      <c r="E32" s="61"/>
      <c r="F32" s="42">
        <f>SUM(F28:F31)</f>
        <v>47686</v>
      </c>
      <c r="G32" s="42">
        <f>SUM(G28:G31)</f>
        <v>50070.3</v>
      </c>
      <c r="H32" s="42">
        <f>SUM(H28:H31)</f>
        <v>52573.815</v>
      </c>
      <c r="I32" s="43">
        <f>SUM(I28:I31)</f>
        <v>55202.50575000001</v>
      </c>
      <c r="J32" s="62"/>
      <c r="K32" s="62"/>
    </row>
    <row r="33" spans="2:11" ht="18" customHeight="1">
      <c r="B33" s="18" t="s">
        <v>22</v>
      </c>
      <c r="C33" s="17"/>
      <c r="D33" s="17"/>
      <c r="E33" s="17"/>
      <c r="F33" s="44"/>
      <c r="G33" s="44"/>
      <c r="H33" s="44"/>
      <c r="I33" s="44"/>
      <c r="J33" s="62"/>
      <c r="K33" s="62"/>
    </row>
    <row r="34" ht="13.5">
      <c r="B34" s="63" t="s">
        <v>23</v>
      </c>
    </row>
    <row r="35" ht="13.5">
      <c r="B35" s="64" t="s">
        <v>24</v>
      </c>
    </row>
  </sheetData>
  <mergeCells count="1">
    <mergeCell ref="B4:I4"/>
  </mergeCells>
  <printOptions/>
  <pageMargins left="0.77" right="0.75" top="1" bottom="1" header="0.5" footer="0.5"/>
  <pageSetup fitToHeight="1" fitToWidth="1" horizontalDpi="600" verticalDpi="600" orientation="portrait" scale="77" r:id="rId2"/>
  <headerFooter alignWithMargins="0">
    <oddHeader>&amp;C&amp;A</oddHeader>
    <oddFooter>&amp;L
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2006-05-23T00:53:28Z</cp:lastPrinted>
  <dcterms:created xsi:type="dcterms:W3CDTF">2006-05-16T22:09:28Z</dcterms:created>
  <dcterms:modified xsi:type="dcterms:W3CDTF">2006-05-26T20:20:28Z</dcterms:modified>
  <cp:category/>
  <cp:version/>
  <cp:contentType/>
  <cp:contentStatus/>
</cp:coreProperties>
</file>