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Note'!$A$1:$H$35</definedName>
  </definedNames>
  <calcPr fullCalcOnLoad="1"/>
</workbook>
</file>

<file path=xl/sharedStrings.xml><?xml version="1.0" encoding="utf-8"?>
<sst xmlns="http://schemas.openxmlformats.org/spreadsheetml/2006/main" count="36" uniqueCount="31">
  <si>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</si>
  <si>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</si>
  <si>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</si>
  <si>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</si>
  <si>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</si>
  <si>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</si>
  <si>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</si>
  <si>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</si>
  <si>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</si>
  <si>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</si>
  <si>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</si>
  <si>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</si>
  <si>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</si>
  <si>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</si>
  <si>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</si>
  <si>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</si>
  <si>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</si>
  <si>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</si>
  <si>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</si>
  <si>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Katy Terry</t>
  </si>
  <si>
    <t>Supplies and Services</t>
  </si>
  <si>
    <t>Parks Operating Levy Fund/Parks</t>
  </si>
  <si>
    <t>Ordinance/Motion No.   2008-XXXX</t>
  </si>
  <si>
    <t>Salary</t>
  </si>
  <si>
    <t>Benefits</t>
  </si>
  <si>
    <t>Helen Subelbia</t>
  </si>
  <si>
    <t>Equipment</t>
  </si>
  <si>
    <t>- One-time capital costs to secure the trail corridor (i.e. fencing and signage) are not included in this estimate.</t>
  </si>
  <si>
    <t>BNSF Corridor Management</t>
  </si>
  <si>
    <t>- Assumes 5% annual inflation in out years, per Parks financial plan.</t>
  </si>
  <si>
    <t>Parks and Recreation Division, DNRP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</si>
</sst>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4" fillId="0" borderId="14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37" fontId="7" fillId="0" borderId="2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23" xfId="0" applyNumberFormat="1" applyFont="1" applyFill="1" applyBorder="1" applyAlignment="1">
      <alignment horizontal="center"/>
    </xf>
    <xf numFmtId="174" fontId="4" fillId="0" borderId="2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>
      <alignment wrapText="1"/>
    </xf>
    <xf numFmtId="176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1" t="s">
        <v>28</v>
      </c>
      <c r="C4" s="71"/>
      <c r="D4" s="71"/>
      <c r="E4" s="71"/>
      <c r="F4" s="71"/>
      <c r="G4" s="71"/>
      <c r="H4" s="72"/>
      <c r="I4" s="7"/>
    </row>
    <row r="5" spans="1:8" ht="18" customHeight="1">
      <c r="A5" s="13" t="s">
        <v>2</v>
      </c>
      <c r="B5" s="14"/>
      <c r="C5" s="14" t="s">
        <v>30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25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19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60">
        <v>2009</v>
      </c>
      <c r="F11" s="60">
        <v>2010</v>
      </c>
      <c r="G11" s="61">
        <v>2011</v>
      </c>
      <c r="H11" s="62">
        <v>2012</v>
      </c>
    </row>
    <row r="12" spans="1:8" ht="18" customHeight="1">
      <c r="A12" s="24"/>
      <c r="B12" s="25"/>
      <c r="C12" s="26" t="s">
        <v>10</v>
      </c>
      <c r="D12" s="26" t="s">
        <v>11</v>
      </c>
      <c r="E12" s="27"/>
      <c r="F12" s="27"/>
      <c r="G12" s="28"/>
      <c r="H12" s="29"/>
    </row>
    <row r="13" spans="1:8" ht="18" customHeight="1">
      <c r="A13" s="24" t="s">
        <v>21</v>
      </c>
      <c r="B13" s="25"/>
      <c r="C13" s="30">
        <v>1451</v>
      </c>
      <c r="D13" s="26"/>
      <c r="E13" s="45">
        <f>E31</f>
        <v>212000</v>
      </c>
      <c r="F13" s="45">
        <f>F31</f>
        <v>222600</v>
      </c>
      <c r="G13" s="45">
        <f>G31</f>
        <v>233730</v>
      </c>
      <c r="H13" s="46">
        <f>H31</f>
        <v>245416.5</v>
      </c>
    </row>
    <row r="14" spans="1:8" ht="18" customHeight="1">
      <c r="A14" s="63"/>
      <c r="B14" s="25"/>
      <c r="C14" s="30"/>
      <c r="D14" s="26"/>
      <c r="E14" s="47"/>
      <c r="F14" s="47"/>
      <c r="G14" s="48"/>
      <c r="H14" s="49"/>
    </row>
    <row r="15" spans="1:8" ht="18" customHeight="1">
      <c r="A15" s="24"/>
      <c r="B15" s="25"/>
      <c r="C15" s="31"/>
      <c r="D15" s="32"/>
      <c r="E15" s="50"/>
      <c r="F15" s="50"/>
      <c r="G15" s="51"/>
      <c r="H15" s="52"/>
    </row>
    <row r="16" spans="1:8" ht="18" customHeight="1" thickBot="1">
      <c r="A16" s="33"/>
      <c r="B16" s="34" t="s">
        <v>12</v>
      </c>
      <c r="C16" s="35"/>
      <c r="D16" s="35"/>
      <c r="E16" s="53">
        <f>SUM(E13:E15)</f>
        <v>212000</v>
      </c>
      <c r="F16" s="53">
        <f>SUM(F13:F15)</f>
        <v>222600</v>
      </c>
      <c r="G16" s="53">
        <f>SUM(G13:G15)</f>
        <v>233730</v>
      </c>
      <c r="H16" s="54">
        <f>SUM(H13:H15)</f>
        <v>245416.5</v>
      </c>
    </row>
    <row r="17" spans="1:8" ht="18" customHeight="1">
      <c r="A17" s="19"/>
      <c r="B17" s="19"/>
      <c r="C17" s="19"/>
      <c r="D17" s="19"/>
      <c r="E17" s="55"/>
      <c r="F17" s="55"/>
      <c r="G17" s="55"/>
      <c r="H17" s="55"/>
    </row>
    <row r="18" spans="1:8" ht="18" customHeight="1" thickBot="1">
      <c r="A18" s="37" t="s">
        <v>13</v>
      </c>
      <c r="B18" s="14"/>
      <c r="C18" s="14"/>
      <c r="D18" s="19"/>
      <c r="E18" s="55"/>
      <c r="F18" s="55"/>
      <c r="G18" s="55"/>
      <c r="H18" s="55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60">
        <v>2009</v>
      </c>
      <c r="F19" s="60">
        <v>2010</v>
      </c>
      <c r="G19" s="61">
        <v>2011</v>
      </c>
      <c r="H19" s="62">
        <v>2012</v>
      </c>
    </row>
    <row r="20" spans="1:8" ht="18" customHeight="1">
      <c r="A20" s="24"/>
      <c r="B20" s="38"/>
      <c r="C20" s="26" t="s">
        <v>10</v>
      </c>
      <c r="D20" s="26"/>
      <c r="E20" s="56"/>
      <c r="F20" s="56"/>
      <c r="G20" s="57"/>
      <c r="H20" s="58"/>
    </row>
    <row r="21" spans="1:8" ht="13.5">
      <c r="A21" s="24" t="s">
        <v>21</v>
      </c>
      <c r="B21" s="38"/>
      <c r="C21" s="30">
        <v>1451</v>
      </c>
      <c r="D21" s="26" t="s">
        <v>18</v>
      </c>
      <c r="E21" s="47">
        <v>212000</v>
      </c>
      <c r="F21" s="47">
        <f>E21*1.05</f>
        <v>222600</v>
      </c>
      <c r="G21" s="48">
        <f>F21*1.05</f>
        <v>233730</v>
      </c>
      <c r="H21" s="49">
        <f>G21*1.05</f>
        <v>245416.5</v>
      </c>
    </row>
    <row r="22" spans="1:8" ht="13.5">
      <c r="A22" s="24"/>
      <c r="B22" s="38"/>
      <c r="C22" s="32"/>
      <c r="D22" s="32"/>
      <c r="E22" s="47"/>
      <c r="F22" s="47"/>
      <c r="G22" s="48"/>
      <c r="H22" s="49"/>
    </row>
    <row r="23" spans="1:12" ht="18" customHeight="1" thickBot="1">
      <c r="A23" s="33"/>
      <c r="B23" s="34" t="s">
        <v>15</v>
      </c>
      <c r="C23" s="35"/>
      <c r="D23" s="35"/>
      <c r="E23" s="53">
        <f>SUM(E21:E22)</f>
        <v>212000</v>
      </c>
      <c r="F23" s="53">
        <f>SUM(F21:F22)</f>
        <v>222600</v>
      </c>
      <c r="G23" s="53">
        <f>SUM(G21:G22)</f>
        <v>233730</v>
      </c>
      <c r="H23" s="54">
        <f>SUM(H21:H22)</f>
        <v>245416.5</v>
      </c>
      <c r="I23" s="39"/>
      <c r="K23" s="69"/>
      <c r="L23"/>
    </row>
    <row r="24" spans="1:12" ht="18" customHeight="1">
      <c r="A24" s="19"/>
      <c r="B24" s="19"/>
      <c r="C24" s="19"/>
      <c r="D24" s="19"/>
      <c r="E24" s="55"/>
      <c r="F24" s="55"/>
      <c r="G24" s="55"/>
      <c r="H24" s="55"/>
      <c r="K24"/>
      <c r="L24"/>
    </row>
    <row r="25" spans="1:12" ht="18" customHeight="1" thickBot="1">
      <c r="A25" s="37" t="s">
        <v>16</v>
      </c>
      <c r="B25" s="14"/>
      <c r="C25" s="14"/>
      <c r="D25" s="14"/>
      <c r="E25" s="55"/>
      <c r="F25" s="55"/>
      <c r="G25" s="55"/>
      <c r="H25" s="55"/>
      <c r="K25"/>
      <c r="L25"/>
    </row>
    <row r="26" spans="1:12" ht="18" customHeight="1">
      <c r="A26" s="21"/>
      <c r="B26" s="22"/>
      <c r="C26" s="40"/>
      <c r="D26" s="23"/>
      <c r="E26" s="60">
        <v>2009</v>
      </c>
      <c r="F26" s="60">
        <v>2010</v>
      </c>
      <c r="G26" s="61">
        <v>2011</v>
      </c>
      <c r="H26" s="62">
        <v>2012</v>
      </c>
      <c r="I26" s="41"/>
      <c r="J26" s="65"/>
      <c r="K26" s="69"/>
      <c r="L26"/>
    </row>
    <row r="27" spans="1:12" ht="18" customHeight="1">
      <c r="A27" s="63" t="s">
        <v>23</v>
      </c>
      <c r="B27" s="25"/>
      <c r="C27" s="25"/>
      <c r="D27" s="32"/>
      <c r="E27" s="66">
        <v>108500</v>
      </c>
      <c r="F27" s="47">
        <f>E27*1.05</f>
        <v>113925</v>
      </c>
      <c r="G27" s="47">
        <f>F27*1.05</f>
        <v>119621.25</v>
      </c>
      <c r="H27" s="49">
        <f>G27*1.05</f>
        <v>125602.3125</v>
      </c>
      <c r="I27" s="64"/>
      <c r="J27" s="69"/>
      <c r="K27" s="69"/>
      <c r="L27"/>
    </row>
    <row r="28" spans="1:12" ht="18" customHeight="1">
      <c r="A28" s="63" t="s">
        <v>24</v>
      </c>
      <c r="B28" s="25"/>
      <c r="C28" s="25"/>
      <c r="D28" s="32"/>
      <c r="E28" s="66">
        <v>77000</v>
      </c>
      <c r="F28" s="47">
        <f>E28*1.05</f>
        <v>80850</v>
      </c>
      <c r="G28" s="47">
        <f aca="true" t="shared" si="0" ref="G28:H30">F28*1.05</f>
        <v>84892.5</v>
      </c>
      <c r="H28" s="49">
        <f t="shared" si="0"/>
        <v>89137.125</v>
      </c>
      <c r="I28" s="64"/>
      <c r="J28"/>
      <c r="K28" s="69"/>
      <c r="L28"/>
    </row>
    <row r="29" spans="1:11" ht="18" customHeight="1">
      <c r="A29" s="63" t="s">
        <v>26</v>
      </c>
      <c r="B29" s="42"/>
      <c r="C29" s="42"/>
      <c r="D29" s="32"/>
      <c r="E29" s="66">
        <v>16500</v>
      </c>
      <c r="F29" s="47">
        <f>E29*1.05</f>
        <v>17325</v>
      </c>
      <c r="G29" s="47">
        <f t="shared" si="0"/>
        <v>18191.25</v>
      </c>
      <c r="H29" s="49">
        <f t="shared" si="0"/>
        <v>19100.8125</v>
      </c>
      <c r="I29" s="64"/>
      <c r="J29"/>
      <c r="K29"/>
    </row>
    <row r="30" spans="1:11" ht="18" customHeight="1">
      <c r="A30" s="63" t="s">
        <v>20</v>
      </c>
      <c r="B30" s="25"/>
      <c r="C30" s="25"/>
      <c r="D30" s="32"/>
      <c r="E30" s="66">
        <v>10000</v>
      </c>
      <c r="F30" s="47">
        <f>E30*1.05</f>
        <v>10500</v>
      </c>
      <c r="G30" s="47">
        <f t="shared" si="0"/>
        <v>11025</v>
      </c>
      <c r="H30" s="49">
        <f t="shared" si="0"/>
        <v>11576.25</v>
      </c>
      <c r="I30" s="64"/>
      <c r="J30" s="69"/>
      <c r="K30"/>
    </row>
    <row r="31" spans="1:11" ht="18" customHeight="1" thickBot="1">
      <c r="A31" s="33" t="s">
        <v>15</v>
      </c>
      <c r="B31" s="34"/>
      <c r="C31" s="34"/>
      <c r="D31" s="35"/>
      <c r="E31" s="53">
        <f>SUM(E27:E30)</f>
        <v>212000</v>
      </c>
      <c r="F31" s="53">
        <f>SUM(F27:F30)</f>
        <v>222600</v>
      </c>
      <c r="G31" s="53">
        <f>SUM(G27:G30)</f>
        <v>233730</v>
      </c>
      <c r="H31" s="54">
        <f>SUM(H27:H30)</f>
        <v>245416.5</v>
      </c>
      <c r="I31" s="43"/>
      <c r="J31" s="69"/>
      <c r="K31"/>
    </row>
    <row r="32" spans="1:11" ht="18" customHeight="1">
      <c r="A32" s="19" t="s">
        <v>17</v>
      </c>
      <c r="B32" s="19"/>
      <c r="C32" s="19"/>
      <c r="D32" s="19"/>
      <c r="E32" s="36"/>
      <c r="F32" s="36"/>
      <c r="G32" s="36"/>
      <c r="H32" s="36"/>
      <c r="I32" s="43"/>
      <c r="J32" s="69"/>
      <c r="K32"/>
    </row>
    <row r="33" spans="1:10" ht="12.75" customHeight="1">
      <c r="A33" s="70" t="s">
        <v>29</v>
      </c>
      <c r="B33" s="68"/>
      <c r="C33" s="68"/>
      <c r="D33" s="68"/>
      <c r="E33" s="68"/>
      <c r="F33" s="68"/>
      <c r="G33" s="68"/>
      <c r="H33" s="68"/>
      <c r="I33" s="43"/>
      <c r="J33" s="43"/>
    </row>
    <row r="34" spans="1:8" ht="13.5">
      <c r="A34" s="67" t="s">
        <v>27</v>
      </c>
      <c r="B34" s="19"/>
      <c r="C34" s="19"/>
      <c r="D34" s="19"/>
      <c r="E34" s="59"/>
      <c r="F34" s="59"/>
      <c r="G34" s="59"/>
      <c r="H34" s="59"/>
    </row>
    <row r="36" ht="12.75">
      <c r="A36" s="44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2008-03-26T19:50:46Z</cp:lastPrinted>
  <dcterms:created xsi:type="dcterms:W3CDTF">1999-06-02T23:29:55Z</dcterms:created>
  <dcterms:modified xsi:type="dcterms:W3CDTF">2008-04-14T16:12:50Z</dcterms:modified>
  <cp:category/>
  <cp:version/>
  <cp:contentType/>
  <cp:contentStatus/>
</cp:coreProperties>
</file>