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<sst xmlns="http://schemas.openxmlformats.org/spreadsheetml/2006/main" count="54" uniqueCount="46">
  <si>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</si>
  <si>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</si>
  <si>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</si>
  <si>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</si>
  <si>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</si>
  <si>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</si>
  <si>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</si>
  <si>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</si>
  <si>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</si>
  <si>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</si>
  <si>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</si>
  <si>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</si>
  <si>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</si>
  <si>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</si>
  <si>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</si>
  <si>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</si>
  <si>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</si>
  <si>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</si>
  <si>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</si>
  <si>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</si>
  <si>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</si>
  <si>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</si>
  <si>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</si>
  <si>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</si>
  <si>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</si>
  <si>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 xml:space="preserve"> Departments of Public Safety and Transportation</t>
  </si>
  <si>
    <t xml:space="preserve">Affected Agencies:   </t>
  </si>
  <si>
    <t>2017/2018 FISCAL NOTE</t>
  </si>
  <si>
    <t>2021/2022</t>
  </si>
  <si>
    <t>No</t>
  </si>
  <si>
    <t>Title: AN ORDINANCE to create an alternative process for transit fare enforcement, including issuance of notices of violation; and adding a new section to K.C.C. chapter 28.96.</t>
  </si>
  <si>
    <t>99010010</t>
  </si>
  <si>
    <t>Metro Transit Department</t>
  </si>
  <si>
    <t>000004640</t>
  </si>
  <si>
    <t>Metro Transit</t>
  </si>
  <si>
    <t>Mark Norton</t>
  </si>
  <si>
    <t>District Court Processing Charges (ACCT# 55042)</t>
  </si>
  <si>
    <t>Personnel Costs (Metro Transit)</t>
  </si>
  <si>
    <t>Fines/Penalties</t>
  </si>
  <si>
    <t>Service Payments</t>
  </si>
  <si>
    <t>Adoption of the proposed addition to K.C.C. 28.96, Regulation of Conduct on Transit  Property, Section V Enforcement, appears to result in a net positive impact on the Public Transportation Fund. Currently, Metro Transit is estimated to remit $360,000 a year to the District Court  to support the processing and management of Fare Enforcement infractions issued by Fare Enforcement Officers.  The proposed ordinance would allow Metro Transit to disengage from court adjudication of infractions issued to those who either fail to pay fare or fail to produce proof of fare on Metro Buses. This change would eliminate the need for District Court to process fare violations and thus reduce Metro Transit's expense made to District Court. Further, the ability for  Fare Enforcement Officers to quickly collect fees/fines related to  fare violations, for those who choose to pursue said option, would create revenue which is not currently realized by Metro Transit. This would further increase the projected  net positive impact on the Public Transportation Fund resulting from the ordinance. Additional costs related to personnel time spent adjudicating appeals and following up on alternative resolution mechanism needs further analysis subsequent to the adoption of these mechanisms. Currently it is anticipated that a PPM III and PPM II would be needed to manage this newly created process.</t>
  </si>
  <si>
    <t>Initial thought is that first choice remediation of violation would be to participate in Community Service option rather than payment option(s). Presently the resolution rate of fines is 3% for tickets issues. With the advent of new options to resolve a ticket it is hard to anticipate what the collection rate will actually be. Transit Security estimates $7,000 collected in the first year (roughly 300 paid tickets)</t>
  </si>
  <si>
    <t>Shelley De Wys</t>
  </si>
  <si>
    <t>Project/Program Manager III and Project/Program Manager II assumed as staffing in support of newly defined process.</t>
  </si>
  <si>
    <t xml:space="preserve">Assumed the elimination of an estimated $360,000 paid to District Court, from Metro, in support of processing of Fare Enforcement Violations. </t>
  </si>
  <si>
    <t>King County District Court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</si>
</sst>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5" fontId="4" fillId="0" borderId="0" xfId="0" applyNumberFormat="1" applyFont="1" applyBorder="1" applyAlignment="1">
      <alignment/>
    </xf>
    <xf numFmtId="164" fontId="4" fillId="0" borderId="19" xfId="0" applyNumberFormat="1" applyFont="1" applyBorder="1" applyAlignment="1" quotePrefix="1">
      <alignment horizontal="center" wrapText="1"/>
    </xf>
    <xf numFmtId="15" fontId="4" fillId="0" borderId="16"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0" fillId="0" borderId="0" xfId="0" applyAlignment="1">
      <alignment/>
    </xf>
    <xf numFmtId="0" fontId="0" fillId="0" borderId="14" xfId="0" applyBorder="1" applyAlignment="1">
      <alignment/>
    </xf>
    <xf numFmtId="0" fontId="4"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I26" sqref="I26"/>
    </sheetView>
  </sheetViews>
  <sheetFormatPr defaultColWidth="9.140625" defaultRowHeight="12.75"/>
  <cols>
    <col min="1" max="1" width="16.7109375" style="0" customWidth="1"/>
    <col min="2" max="2" width="12.28125" style="0" customWidth="1"/>
    <col min="3" max="3" width="15.7109375" style="0" customWidth="1"/>
    <col min="4" max="4" width="17.421875" style="0" bestFit="1" customWidth="1"/>
    <col min="5" max="7" width="15.7109375" style="0" customWidth="1"/>
  </cols>
  <sheetData>
    <row r="1" spans="1:9" ht="17.25" customHeight="1">
      <c r="A1" s="67" t="s">
        <v>27</v>
      </c>
      <c r="B1" s="2"/>
      <c r="C1" s="2"/>
      <c r="D1" s="2"/>
      <c r="E1" s="2"/>
      <c r="F1" s="2"/>
      <c r="G1" s="2"/>
      <c r="H1" s="1"/>
      <c r="I1" s="1"/>
    </row>
    <row r="2" spans="1:8" ht="14.25" thickBot="1">
      <c r="A2" s="25"/>
      <c r="B2" s="2"/>
      <c r="C2" s="2"/>
      <c r="D2" s="2"/>
      <c r="E2" s="2"/>
      <c r="F2" s="2"/>
      <c r="G2" s="2"/>
      <c r="H2" s="3"/>
    </row>
    <row r="3" spans="1:8" ht="18" customHeight="1" thickTop="1">
      <c r="A3" s="4" t="s">
        <v>9</v>
      </c>
      <c r="B3" s="5"/>
      <c r="C3" s="6"/>
      <c r="D3" s="6"/>
      <c r="E3" s="6"/>
      <c r="F3" s="6"/>
      <c r="G3" s="7"/>
      <c r="H3" s="3"/>
    </row>
    <row r="4" spans="1:8" ht="26.25" customHeight="1">
      <c r="A4" s="80" t="s">
        <v>30</v>
      </c>
      <c r="B4" s="81"/>
      <c r="C4" s="81"/>
      <c r="D4" s="81"/>
      <c r="E4" s="81"/>
      <c r="F4" s="81"/>
      <c r="G4" s="82"/>
      <c r="H4" s="3"/>
    </row>
    <row r="5" spans="1:7" ht="18" customHeight="1">
      <c r="A5" s="8" t="s">
        <v>26</v>
      </c>
      <c r="B5" s="9"/>
      <c r="C5" s="9" t="s">
        <v>25</v>
      </c>
      <c r="D5" s="9"/>
      <c r="E5" s="9"/>
      <c r="F5" s="9"/>
      <c r="G5" s="10"/>
    </row>
    <row r="6" spans="1:7" ht="18" customHeight="1">
      <c r="A6" s="8" t="s">
        <v>0</v>
      </c>
      <c r="B6" s="49" t="s">
        <v>35</v>
      </c>
      <c r="C6" s="9"/>
      <c r="D6" s="9"/>
      <c r="E6" s="9"/>
      <c r="F6" s="9"/>
      <c r="G6" s="10"/>
    </row>
    <row r="7" spans="1:7" ht="18" customHeight="1">
      <c r="A7" s="8" t="s">
        <v>13</v>
      </c>
      <c r="B7" s="68">
        <v>43283</v>
      </c>
      <c r="C7" s="9"/>
      <c r="D7" s="9"/>
      <c r="E7" s="9"/>
      <c r="F7" s="9"/>
      <c r="G7" s="10"/>
    </row>
    <row r="8" spans="1:7" ht="18" customHeight="1">
      <c r="A8" s="8" t="s">
        <v>1</v>
      </c>
      <c r="B8" s="9" t="s">
        <v>42</v>
      </c>
      <c r="C8" s="9"/>
      <c r="D8" s="9"/>
      <c r="E8" s="9"/>
      <c r="F8" s="9"/>
      <c r="G8" s="10"/>
    </row>
    <row r="9" spans="1:7" ht="18" customHeight="1" thickBot="1">
      <c r="A9" s="11" t="s">
        <v>14</v>
      </c>
      <c r="B9" s="70">
        <v>43307</v>
      </c>
      <c r="C9" s="12"/>
      <c r="D9" s="12"/>
      <c r="E9" s="12"/>
      <c r="F9" s="12"/>
      <c r="G9" s="13"/>
    </row>
    <row r="10" spans="1:7" ht="18" customHeight="1" thickTop="1">
      <c r="A10" s="14"/>
      <c r="C10" s="14"/>
      <c r="D10" s="9"/>
      <c r="E10" s="9"/>
      <c r="F10" s="9"/>
      <c r="G10" s="9"/>
    </row>
    <row r="11" spans="1:7" ht="18" customHeight="1" thickBot="1">
      <c r="A11" s="35" t="s">
        <v>10</v>
      </c>
      <c r="C11" s="14"/>
      <c r="D11" s="14"/>
      <c r="E11" s="14"/>
      <c r="F11" s="14"/>
      <c r="G11" s="14"/>
    </row>
    <row r="12" spans="1:9" ht="18" customHeight="1">
      <c r="A12" s="71" t="s">
        <v>40</v>
      </c>
      <c r="B12" s="72"/>
      <c r="C12" s="72"/>
      <c r="D12" s="72"/>
      <c r="E12" s="72"/>
      <c r="F12" s="72"/>
      <c r="G12" s="73"/>
      <c r="I12" s="49"/>
    </row>
    <row r="13" spans="1:7" ht="135" customHeight="1" thickBot="1">
      <c r="A13" s="74"/>
      <c r="B13" s="75"/>
      <c r="C13" s="75"/>
      <c r="D13" s="75"/>
      <c r="E13" s="75"/>
      <c r="F13" s="75"/>
      <c r="G13" s="76"/>
    </row>
    <row r="14" spans="1:7" ht="18" customHeight="1">
      <c r="A14" s="64"/>
      <c r="B14" s="64"/>
      <c r="C14" s="64"/>
      <c r="D14" s="64"/>
      <c r="E14" s="64"/>
      <c r="F14" s="64"/>
      <c r="G14" s="64"/>
    </row>
    <row r="15" spans="1:7" ht="18" customHeight="1" thickBot="1">
      <c r="A15" s="36" t="s">
        <v>2</v>
      </c>
      <c r="B15" s="9"/>
      <c r="C15" s="14"/>
      <c r="D15" s="14"/>
      <c r="E15" s="14"/>
      <c r="F15" s="14"/>
      <c r="G15" s="14"/>
    </row>
    <row r="16" spans="1:9" ht="13.5">
      <c r="A16" s="26" t="s">
        <v>15</v>
      </c>
      <c r="B16" s="27"/>
      <c r="C16" s="45" t="s">
        <v>7</v>
      </c>
      <c r="D16" s="45" t="s">
        <v>8</v>
      </c>
      <c r="E16" s="45" t="s">
        <v>11</v>
      </c>
      <c r="F16" s="46" t="s">
        <v>12</v>
      </c>
      <c r="G16" s="51" t="s">
        <v>28</v>
      </c>
      <c r="I16" s="48"/>
    </row>
    <row r="17" spans="1:7" ht="18" customHeight="1">
      <c r="A17" s="29" t="s">
        <v>45</v>
      </c>
      <c r="B17" s="15"/>
      <c r="C17" s="53" t="s">
        <v>31</v>
      </c>
      <c r="D17" s="53" t="s">
        <v>39</v>
      </c>
      <c r="E17" s="16">
        <v>0</v>
      </c>
      <c r="F17" s="16">
        <v>-720000</v>
      </c>
      <c r="G17" s="60">
        <v>-720000</v>
      </c>
    </row>
    <row r="18" spans="1:7" ht="18" customHeight="1">
      <c r="A18" s="29" t="s">
        <v>32</v>
      </c>
      <c r="B18" s="15"/>
      <c r="C18" s="69" t="s">
        <v>33</v>
      </c>
      <c r="D18" s="53" t="s">
        <v>38</v>
      </c>
      <c r="E18" s="17">
        <v>0</v>
      </c>
      <c r="F18" s="17">
        <f>7000*2</f>
        <v>14000</v>
      </c>
      <c r="G18" s="61">
        <f>7000*2</f>
        <v>14000</v>
      </c>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3</v>
      </c>
      <c r="C21" s="55"/>
      <c r="D21" s="55"/>
      <c r="E21" s="44">
        <f>SUM(E17:E20)</f>
        <v>0</v>
      </c>
      <c r="F21" s="44">
        <f>SUM(F17:F20)</f>
        <v>-706000</v>
      </c>
      <c r="G21" s="59">
        <f>SUM(G17:G20)</f>
        <v>-706000</v>
      </c>
    </row>
    <row r="22" spans="1:7" ht="18" customHeight="1">
      <c r="A22" s="14"/>
      <c r="B22" s="14"/>
      <c r="C22" s="56"/>
      <c r="D22" s="56"/>
      <c r="E22" s="18"/>
      <c r="F22" s="18"/>
      <c r="G22" s="18"/>
    </row>
    <row r="23" spans="1:7" ht="18" customHeight="1" thickBot="1">
      <c r="A23" s="35" t="s">
        <v>4</v>
      </c>
      <c r="B23" s="9"/>
      <c r="C23" s="57"/>
      <c r="D23" s="56"/>
      <c r="E23" s="14"/>
      <c r="F23" s="14"/>
      <c r="G23" s="14"/>
    </row>
    <row r="24" spans="1:7" ht="16.5" customHeight="1">
      <c r="A24" s="26" t="s">
        <v>15</v>
      </c>
      <c r="B24" s="27"/>
      <c r="C24" s="45" t="s">
        <v>7</v>
      </c>
      <c r="D24" s="28" t="s">
        <v>5</v>
      </c>
      <c r="E24" s="45" t="str">
        <f>E16</f>
        <v>2017/2018</v>
      </c>
      <c r="F24" s="45" t="str">
        <f>F16</f>
        <v>2019/2020</v>
      </c>
      <c r="G24" s="58" t="str">
        <f>G16</f>
        <v>2021/2022</v>
      </c>
    </row>
    <row r="25" spans="1:7" ht="18" customHeight="1">
      <c r="A25" s="29" t="s">
        <v>32</v>
      </c>
      <c r="B25" s="19"/>
      <c r="C25" s="53" t="s">
        <v>33</v>
      </c>
      <c r="D25" s="52" t="s">
        <v>34</v>
      </c>
      <c r="E25" s="47">
        <v>0</v>
      </c>
      <c r="F25" s="16">
        <v>-720000</v>
      </c>
      <c r="G25" s="16">
        <v>-720000</v>
      </c>
    </row>
    <row r="26" spans="1:7" ht="18" customHeight="1">
      <c r="A26" s="29" t="s">
        <v>32</v>
      </c>
      <c r="B26" s="19"/>
      <c r="C26" s="69" t="s">
        <v>33</v>
      </c>
      <c r="D26" s="52" t="s">
        <v>34</v>
      </c>
      <c r="E26" s="17">
        <v>0</v>
      </c>
      <c r="F26" s="17">
        <f>277000*2</f>
        <v>554000</v>
      </c>
      <c r="G26" s="61">
        <f>285000*2</f>
        <v>570000</v>
      </c>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6</v>
      </c>
      <c r="C29" s="55"/>
      <c r="D29" s="55"/>
      <c r="E29" s="44">
        <f>SUM(E25:E28)</f>
        <v>0</v>
      </c>
      <c r="F29" s="44">
        <f>SUM(F25:F28)</f>
        <v>-166000</v>
      </c>
      <c r="G29" s="59">
        <f>SUM(G25:G28)</f>
        <v>-150000</v>
      </c>
      <c r="H29" s="43"/>
    </row>
    <row r="30" spans="1:7" ht="18" customHeight="1">
      <c r="A30" s="14"/>
      <c r="B30" s="14"/>
      <c r="C30" s="14"/>
      <c r="D30" s="14"/>
      <c r="E30" s="18"/>
      <c r="F30" s="18"/>
      <c r="G30" s="18"/>
    </row>
    <row r="31" spans="1:7" ht="18" customHeight="1" thickBot="1">
      <c r="A31" s="35" t="s">
        <v>16</v>
      </c>
      <c r="B31" s="9"/>
      <c r="C31" s="9"/>
      <c r="D31" s="9"/>
      <c r="E31" s="14"/>
      <c r="F31" s="14"/>
      <c r="G31" s="14"/>
    </row>
    <row r="32" spans="1:9" ht="36" customHeight="1">
      <c r="A32" s="26"/>
      <c r="B32" s="27"/>
      <c r="C32" s="32"/>
      <c r="D32" s="33"/>
      <c r="E32" s="45" t="str">
        <f>E16</f>
        <v>2017/2018</v>
      </c>
      <c r="F32" s="28" t="str">
        <f>F16</f>
        <v>2019/2020</v>
      </c>
      <c r="G32" s="62" t="str">
        <f>G16</f>
        <v>2021/2022</v>
      </c>
      <c r="H32" s="22"/>
      <c r="I32" s="22"/>
    </row>
    <row r="33" spans="1:9" ht="18" customHeight="1">
      <c r="A33" s="29" t="s">
        <v>36</v>
      </c>
      <c r="B33" s="15"/>
      <c r="C33" s="20"/>
      <c r="D33" s="21"/>
      <c r="E33" s="16">
        <v>0</v>
      </c>
      <c r="F33" s="16">
        <v>-720000</v>
      </c>
      <c r="G33" s="16">
        <v>-720000</v>
      </c>
      <c r="H33" s="22"/>
      <c r="I33" s="22"/>
    </row>
    <row r="34" spans="1:9" ht="18" customHeight="1">
      <c r="A34" s="29" t="s">
        <v>37</v>
      </c>
      <c r="B34" s="15"/>
      <c r="C34" s="15"/>
      <c r="D34" s="19"/>
      <c r="E34" s="17">
        <v>0</v>
      </c>
      <c r="F34" s="17">
        <f>277000*2</f>
        <v>554000</v>
      </c>
      <c r="G34" s="61">
        <f>285000*2</f>
        <v>570000</v>
      </c>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6</v>
      </c>
      <c r="B38" s="31"/>
      <c r="C38" s="31"/>
      <c r="D38" s="34"/>
      <c r="E38" s="44">
        <f>SUM(E33:E37)</f>
        <v>0</v>
      </c>
      <c r="F38" s="44">
        <f>SUM(F33:F37)</f>
        <v>-166000</v>
      </c>
      <c r="G38" s="59">
        <f>SUM(G33:G37)</f>
        <v>-150000</v>
      </c>
      <c r="H38" s="24"/>
      <c r="I38" s="24"/>
    </row>
    <row r="39" spans="1:9" ht="18" customHeight="1">
      <c r="A39" s="35" t="s">
        <v>20</v>
      </c>
      <c r="B39" s="9"/>
      <c r="C39" s="9"/>
      <c r="D39" s="9"/>
      <c r="E39" s="63" t="s">
        <v>29</v>
      </c>
      <c r="F39" s="63"/>
      <c r="G39" s="63"/>
      <c r="H39" s="24"/>
      <c r="I39" s="24"/>
    </row>
    <row r="40" spans="1:9" ht="18" customHeight="1">
      <c r="A40" s="9" t="s">
        <v>17</v>
      </c>
      <c r="B40" s="9"/>
      <c r="C40" s="9"/>
      <c r="D40" s="9"/>
      <c r="E40" s="63"/>
      <c r="F40" s="63"/>
      <c r="G40" s="63"/>
      <c r="H40" s="24"/>
      <c r="I40" s="24"/>
    </row>
    <row r="41" spans="1:9" ht="18" customHeight="1">
      <c r="A41" s="9" t="s">
        <v>43</v>
      </c>
      <c r="B41" s="9"/>
      <c r="C41" s="9"/>
      <c r="D41" s="9"/>
      <c r="E41" s="63"/>
      <c r="F41" s="63"/>
      <c r="G41" s="63"/>
      <c r="H41" s="24"/>
      <c r="I41" s="24"/>
    </row>
    <row r="42" spans="1:9" ht="33.75" customHeight="1">
      <c r="A42" s="83" t="s">
        <v>44</v>
      </c>
      <c r="B42" s="83"/>
      <c r="C42" s="83"/>
      <c r="D42" s="83"/>
      <c r="E42" s="83"/>
      <c r="F42" s="83"/>
      <c r="G42" s="83"/>
      <c r="H42" s="24"/>
      <c r="I42" s="24"/>
    </row>
    <row r="43" spans="1:9" ht="59.25" customHeight="1">
      <c r="A43" s="83" t="s">
        <v>41</v>
      </c>
      <c r="B43" s="83"/>
      <c r="C43" s="83"/>
      <c r="D43" s="83"/>
      <c r="E43" s="83"/>
      <c r="F43" s="83"/>
      <c r="G43" s="83"/>
      <c r="H43" s="24"/>
      <c r="I43" s="24"/>
    </row>
    <row r="44" spans="1:9" ht="18" customHeight="1">
      <c r="A44" s="65"/>
      <c r="B44" s="65"/>
      <c r="C44" s="65"/>
      <c r="D44" s="65"/>
      <c r="E44" s="66"/>
      <c r="F44" s="66"/>
      <c r="G44" s="66"/>
      <c r="H44" s="24"/>
      <c r="I44" s="24"/>
    </row>
    <row r="45" spans="1:9" ht="18" customHeight="1">
      <c r="A45" s="35" t="s">
        <v>18</v>
      </c>
      <c r="B45" s="9"/>
      <c r="C45" s="9"/>
      <c r="D45" s="9"/>
      <c r="E45" s="63"/>
      <c r="F45" s="63"/>
      <c r="G45" s="63"/>
      <c r="H45" s="24"/>
      <c r="I45" s="24"/>
    </row>
    <row r="46" spans="1:9" ht="42" customHeight="1">
      <c r="A46" s="77" t="s">
        <v>19</v>
      </c>
      <c r="B46" s="78"/>
      <c r="C46" s="78"/>
      <c r="D46" s="78"/>
      <c r="E46" s="78"/>
      <c r="F46" s="78"/>
      <c r="G46" s="78"/>
      <c r="H46" s="24"/>
      <c r="I46" s="24"/>
    </row>
    <row r="47" spans="1:7" ht="13.5">
      <c r="A47" s="9" t="s">
        <v>21</v>
      </c>
      <c r="B47" s="9"/>
      <c r="C47" s="9"/>
      <c r="D47" s="9"/>
      <c r="E47" s="9"/>
      <c r="F47" s="9"/>
      <c r="G47" s="9"/>
    </row>
    <row r="48" spans="1:7" ht="28.5" customHeight="1">
      <c r="A48" s="79" t="s">
        <v>24</v>
      </c>
      <c r="B48" s="79"/>
      <c r="C48" s="79"/>
      <c r="D48" s="79"/>
      <c r="E48" s="79"/>
      <c r="F48" s="79"/>
      <c r="G48" s="79"/>
    </row>
    <row r="49" spans="1:9" ht="13.5">
      <c r="A49" s="9" t="s">
        <v>22</v>
      </c>
      <c r="B49" s="9"/>
      <c r="C49" s="9"/>
      <c r="D49" s="9"/>
      <c r="E49" s="9"/>
      <c r="F49" s="9"/>
      <c r="G49" s="9"/>
      <c r="H49" s="24"/>
      <c r="I49" s="50"/>
    </row>
    <row r="50" spans="1:7" ht="13.5">
      <c r="A50" s="9" t="s">
        <v>23</v>
      </c>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row r="423" spans="1:7" ht="12.75">
      <c r="A423" s="49"/>
      <c r="B423" s="49"/>
      <c r="C423" s="49"/>
      <c r="D423" s="49"/>
      <c r="E423" s="49"/>
      <c r="F423" s="49"/>
      <c r="G423" s="49"/>
    </row>
    <row r="424" spans="1:7" ht="12.75">
      <c r="A424" s="49"/>
      <c r="B424" s="49"/>
      <c r="C424" s="49"/>
      <c r="D424" s="49"/>
      <c r="E424" s="49"/>
      <c r="F424" s="49"/>
      <c r="G424" s="49"/>
    </row>
  </sheetData>
  <sheetProtection/>
  <mergeCells count="6">
    <mergeCell ref="A12:G13"/>
    <mergeCell ref="A46:G46"/>
    <mergeCell ref="A48:G48"/>
    <mergeCell ref="A4:G4"/>
    <mergeCell ref="A42:G42"/>
    <mergeCell ref="A43:G43"/>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 (072318)</dc:title>
  <dc:subject/>
  <dc:creator>Jos Mapranath</dc:creator>
  <cp:keywords/>
  <dc:description/>
  <cp:lastModifiedBy>Williams, Lakeidra</cp:lastModifiedBy>
  <cp:lastPrinted>2015-05-11T21:04:29Z</cp:lastPrinted>
  <dcterms:created xsi:type="dcterms:W3CDTF">1999-06-02T23:29:55Z</dcterms:created>
  <dcterms:modified xsi:type="dcterms:W3CDTF">2018-07-26T18:26:10Z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y fmtid="{D5CDD505-2E9C-101B-9397-08002B2CF9AE}" pid="8" name="AssignedTo">
    <vt:lpwstr/>
  </property>
  <property fmtid="{D5CDD505-2E9C-101B-9397-08002B2CF9AE}" pid="9" name="Date transmitted">
    <vt:lpwstr/>
  </property>
  <property fmtid="{D5CDD505-2E9C-101B-9397-08002B2CF9AE}" pid="10" name="TaskDueDate">
    <vt:lpwstr/>
  </property>
  <property fmtid="{D5CDD505-2E9C-101B-9397-08002B2CF9AE}" pid="11" name="Date ready for signature">
    <vt:lpwstr/>
  </property>
  <property fmtid="{D5CDD505-2E9C-101B-9397-08002B2CF9AE}" pid="12" name="Proposed/Passed #:">
    <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