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95" yWindow="585" windowWidth="24675" windowHeight="11220" activeTab="0"/>
  </bookViews>
  <sheets>
    <sheet name="Fiscal Note" sheetId="1" r:id="rId1"/>
  </sheets>
  <definedNames>
    <definedName name="_xlnm.Print_Area" localSheetId="0">'Fiscal Note'!$A$1:$G$49</definedName>
  </definedNames>
  <calcPr calcId="145621"/>
</workbook>
</file>

<file path=xl/sharedStrings.xml><?xml version="1.0" encoding="utf-8"?>
<sst xmlns="http://schemas.openxmlformats.org/spreadsheetml/2006/main" count="48" uniqueCount="42">
  <si>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</si>
  <si>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</si>
  <si>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</si>
  <si>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</si>
  <si>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</si>
  <si>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</si>
  <si>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</si>
  <si>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</si>
  <si>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</si>
  <si>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</si>
  <si>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</si>
  <si>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</si>
  <si>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</si>
  <si>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</si>
  <si>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</si>
  <si>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Notes and Assumptions:</t>
  </si>
  <si>
    <t>Does this legislation require a budget supplemental?</t>
  </si>
  <si>
    <t>Title:   Best Starts for Kids (BSK) Funding Measure</t>
  </si>
  <si>
    <t>Affected Agency and/or Agencies:   DCHS / Public Health / Elections</t>
  </si>
  <si>
    <t>Note Prepared By:  Emmy McConnell (PSB)</t>
  </si>
  <si>
    <t xml:space="preserve">The proposed BSK funding measure is a 6-year levy lid lift set at an initial rate of $0.14 per $1,000 assessed value. This is a countywide levy purpose of funding prevention and early intervention strategies to improve the health and well-being of children, youth and their communities. Levy collections are proposed to commence in 2016 and are expected to increase by 3% per year plus the impact of new construction. Levy collections over the life of the levy would be approximately $392 million. </t>
  </si>
  <si>
    <t>DCHS</t>
  </si>
  <si>
    <r>
      <t>FISCAL NOTE</t>
    </r>
    <r>
      <rPr>
        <b/>
        <vertAlign val="superscript"/>
        <sz val="11"/>
        <rFont val="Univers"/>
        <family val="2"/>
      </rPr>
      <t>1</t>
    </r>
  </si>
  <si>
    <r>
      <rPr>
        <vertAlign val="superscript"/>
        <sz val="10.5"/>
        <rFont val="Univers"/>
        <family val="2"/>
      </rPr>
      <t>2</t>
    </r>
    <r>
      <rPr>
        <sz val="10.5"/>
        <rFont val="Univers"/>
        <family val="2"/>
      </rPr>
      <t xml:space="preserve"> Levy collections are based on a 6-year levy lid lift with a starting rate of $0.14.  Assessed value is based on March 2015 OEFA forecast.  </t>
    </r>
  </si>
  <si>
    <r>
      <t>Property Tax</t>
    </r>
    <r>
      <rPr>
        <vertAlign val="superscript"/>
        <sz val="10.5"/>
        <rFont val="Univers"/>
        <family val="2"/>
      </rPr>
      <t>2</t>
    </r>
  </si>
  <si>
    <r>
      <t>New and Expanded Services for Early Childhood Programs</t>
    </r>
    <r>
      <rPr>
        <vertAlign val="superscript"/>
        <sz val="10.5"/>
        <rFont val="Univers"/>
        <family val="2"/>
      </rPr>
      <t>3</t>
    </r>
  </si>
  <si>
    <r>
      <t>New and Expanded Services for School-Aged Children/Youth</t>
    </r>
    <r>
      <rPr>
        <vertAlign val="superscript"/>
        <sz val="10.5"/>
        <rFont val="Univers"/>
        <family val="2"/>
      </rPr>
      <t>4</t>
    </r>
  </si>
  <si>
    <r>
      <t>Communities of Opportunity</t>
    </r>
    <r>
      <rPr>
        <vertAlign val="superscript"/>
        <sz val="10.5"/>
        <rFont val="Univers"/>
        <family val="2"/>
      </rPr>
      <t>5</t>
    </r>
  </si>
  <si>
    <r>
      <rPr>
        <vertAlign val="superscript"/>
        <sz val="10.5"/>
        <rFont val="Univers"/>
        <family val="2"/>
      </rPr>
      <t>3</t>
    </r>
    <r>
      <rPr>
        <sz val="10.5"/>
        <rFont val="Univers"/>
        <family val="2"/>
      </rPr>
      <t xml:space="preserve"> 50% of levy proceeds will be spent on new or expanded programs to support children in early childhood (ages 0 to 5).</t>
    </r>
  </si>
  <si>
    <r>
      <rPr>
        <vertAlign val="superscript"/>
        <sz val="10.5"/>
        <rFont val="Univers"/>
        <family val="2"/>
      </rPr>
      <t>4</t>
    </r>
    <r>
      <rPr>
        <sz val="10.5"/>
        <rFont val="Univers"/>
        <family val="2"/>
      </rPr>
      <t xml:space="preserve"> 35% of levy proceeds will be spent on new or expanded programs to support school-aged children and youth (ages 5 to 24)</t>
    </r>
  </si>
  <si>
    <r>
      <rPr>
        <vertAlign val="superscript"/>
        <sz val="10.5"/>
        <rFont val="Univers"/>
        <family val="2"/>
      </rPr>
      <t>5</t>
    </r>
    <r>
      <rPr>
        <sz val="10.5"/>
        <rFont val="Univers"/>
        <family val="2"/>
      </rPr>
      <t xml:space="preserve"> Communities of Opportunity will receive $6 million per year</t>
    </r>
  </si>
  <si>
    <r>
      <rPr>
        <vertAlign val="superscript"/>
        <sz val="10.5"/>
        <rFont val="Univers"/>
        <family val="2"/>
      </rPr>
      <t>6</t>
    </r>
    <r>
      <rPr>
        <sz val="10.5"/>
        <rFont val="Univers"/>
        <family val="2"/>
      </rPr>
      <t xml:space="preserve"> This expenditure will fill the gap between revenues and expenditures for current MSS, WIC, NFP, and family planning services, and restore NFP and other clinic services to 2014 levels of service, which were reduced in the adopted 15/16 budget.</t>
    </r>
  </si>
  <si>
    <r>
      <t>Levy Evaluation, Data Collection, and Infrastructure</t>
    </r>
    <r>
      <rPr>
        <vertAlign val="superscript"/>
        <sz val="10.5"/>
        <rFont val="Univers"/>
        <family val="2"/>
      </rPr>
      <t>7</t>
    </r>
  </si>
  <si>
    <r>
      <rPr>
        <vertAlign val="superscript"/>
        <sz val="10.5"/>
        <rFont val="Univers"/>
        <family val="2"/>
      </rPr>
      <t>8</t>
    </r>
    <r>
      <rPr>
        <sz val="10.5"/>
        <rFont val="Univers"/>
        <family val="2"/>
      </rPr>
      <t xml:space="preserve"> The proposed levy includes a reserve equal to 60 days of levy revenue. The purpose of this reserve is to provide a stabilizing cash flow in case the levy is not renewed after 2021.</t>
    </r>
  </si>
  <si>
    <r>
      <rPr>
        <vertAlign val="superscript"/>
        <sz val="10.5"/>
        <rFont val="Univers"/>
        <family val="2"/>
      </rPr>
      <t>9</t>
    </r>
    <r>
      <rPr>
        <sz val="10.5"/>
        <rFont val="Univers"/>
        <family val="2"/>
      </rPr>
      <t xml:space="preserve"> A new fund and appropriation units will be set up within DCHS to receive and expend levy revenues.</t>
    </r>
  </si>
  <si>
    <r>
      <t>Reserves</t>
    </r>
    <r>
      <rPr>
        <vertAlign val="superscript"/>
        <sz val="10.5"/>
        <rFont val="Univers"/>
        <family val="2"/>
      </rPr>
      <t>8</t>
    </r>
  </si>
  <si>
    <r>
      <t>TBD</t>
    </r>
    <r>
      <rPr>
        <vertAlign val="superscript"/>
        <sz val="10.5"/>
        <rFont val="Univers"/>
        <family val="2"/>
      </rPr>
      <t>9</t>
    </r>
  </si>
  <si>
    <t>Date Prepared: April 27, 2015</t>
  </si>
  <si>
    <r>
      <t>Investing in Current MCH Public Health Services</t>
    </r>
    <r>
      <rPr>
        <vertAlign val="superscript"/>
        <sz val="10.5"/>
        <rFont val="Univers"/>
        <family val="2"/>
      </rPr>
      <t>6</t>
    </r>
  </si>
  <si>
    <t>Ordinance/Motion:  TBD</t>
  </si>
  <si>
    <r>
      <rPr>
        <vertAlign val="superscript"/>
        <sz val="10.5"/>
        <rFont val="Univers"/>
        <family val="2"/>
      </rPr>
      <t>1</t>
    </r>
    <r>
      <rPr>
        <sz val="10.5"/>
        <rFont val="Univers"/>
        <family val="2"/>
      </rPr>
      <t xml:space="preserve"> Please refer to the BSK Financial Plan for additional detail.</t>
    </r>
  </si>
  <si>
    <r>
      <rPr>
        <vertAlign val="superscript"/>
        <sz val="10.5"/>
        <rFont val="Univers"/>
        <family val="2"/>
      </rPr>
      <t>7</t>
    </r>
    <r>
      <rPr>
        <sz val="10.5"/>
        <rFont val="Univers"/>
        <family val="2"/>
      </rPr>
      <t xml:space="preserve"> Evaluation costs were estimated based on DCHS and PH staffing and contracting needed to support rigorous performance evaluation. This will also support data collection efforts and improvements to systems. Total for this category will comprise about 6% of levy revenues.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</si>
</sst>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7" formatCode="_(* #,##0_);_(* \(#,##0\);_(* &quot;-&quot;??_);_(@_)"/>
    <numFmt numFmtId="168" formatCode="0.0%"/>
  </numFmts>
  <fonts count="7">
    <font>
      <sz val="10"/>
      <name val="Arial"/>
      <family val="2"/>
    </font>
    <font>
      <sz val="10.5"/>
      <name val="Univers"/>
      <family val="2"/>
    </font>
    <font>
      <sz val="8"/>
      <name val="Univers"/>
      <family val="2"/>
    </font>
    <font>
      <b/>
      <sz val="10.5"/>
      <name val="Univers"/>
      <family val="2"/>
    </font>
    <font>
      <b/>
      <sz val="11"/>
      <name val="Univers"/>
      <family val="2"/>
    </font>
    <font>
      <b/>
      <vertAlign val="superscript"/>
      <sz val="11"/>
      <name val="Univers"/>
      <family val="2"/>
    </font>
    <font>
      <vertAlign val="superscript"/>
      <sz val="10.5"/>
      <name val="Univers"/>
      <family val="2"/>
    </font>
  </fonts>
  <fills count="3">
    <fill>
      <patternFill/>
    </fill>
    <fill>
      <patternFill patternType="gray125"/>
    </fill>
    <fill>
      <patternFill patternType="solid">
        <fgColor theme="0"/>
        <bgColor indexed="64"/>
      </patternFill>
    </fill>
  </fills>
  <borders count="31">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uble"/>
      <right/>
      <top style="double"/>
      <bottom/>
    </border>
    <border>
      <left style="double"/>
      <right/>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8" xfId="0" applyNumberFormat="1" applyFont="1" applyBorder="1"/>
    <xf numFmtId="3" fontId="1" fillId="0" borderId="8" xfId="0" applyNumberFormat="1" applyFont="1" applyBorder="1" applyAlignment="1">
      <alignment horizontal="right"/>
    </xf>
    <xf numFmtId="3" fontId="1" fillId="0" borderId="0" xfId="0" applyNumberFormat="1" applyFont="1"/>
    <xf numFmtId="0" fontId="1" fillId="0" borderId="9" xfId="0" applyFont="1" applyBorder="1"/>
    <xf numFmtId="0" fontId="1" fillId="0" borderId="7" xfId="0" applyFont="1" applyBorder="1" applyAlignment="1">
      <alignment horizontal="center"/>
    </xf>
    <xf numFmtId="0" fontId="1" fillId="0" borderId="9"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3" fillId="0" borderId="0" xfId="0" applyFont="1" applyBorder="1"/>
    <xf numFmtId="0" fontId="3" fillId="0" borderId="0" xfId="0" applyFont="1"/>
    <xf numFmtId="3" fontId="1" fillId="0" borderId="0" xfId="0" applyNumberFormat="1" applyFont="1" applyBorder="1"/>
    <xf numFmtId="3" fontId="3" fillId="0" borderId="16" xfId="0" applyNumberFormat="1" applyFont="1" applyBorder="1"/>
    <xf numFmtId="0" fontId="1" fillId="0" borderId="0" xfId="0" applyFont="1" applyFill="1" applyBorder="1" applyAlignment="1">
      <alignment horizontal="left"/>
    </xf>
    <xf numFmtId="0" fontId="0" fillId="0" borderId="0" xfId="0" applyFont="1"/>
    <xf numFmtId="0" fontId="1" fillId="0" borderId="8" xfId="0" applyFont="1" applyBorder="1" applyAlignment="1">
      <alignment horizontal="center" wrapText="1"/>
    </xf>
    <xf numFmtId="0" fontId="1" fillId="0" borderId="8" xfId="0" applyFont="1" applyBorder="1" applyAlignment="1" quotePrefix="1">
      <alignment horizontal="center" wrapText="1"/>
    </xf>
    <xf numFmtId="164" fontId="1" fillId="0" borderId="8"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17" xfId="0" applyNumberFormat="1" applyFont="1" applyBorder="1"/>
    <xf numFmtId="3" fontId="1" fillId="0" borderId="18" xfId="0" applyNumberFormat="1" applyFont="1" applyBorder="1"/>
    <xf numFmtId="3" fontId="1" fillId="0" borderId="18"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applyFill="1" applyAlignment="1">
      <alignment horizontal="left" vertical="top"/>
    </xf>
    <xf numFmtId="3" fontId="1" fillId="0" borderId="8" xfId="0" applyNumberFormat="1" applyFont="1" applyFill="1" applyBorder="1"/>
    <xf numFmtId="3" fontId="1" fillId="0" borderId="18" xfId="0" applyNumberFormat="1" applyFont="1" applyFill="1" applyBorder="1"/>
    <xf numFmtId="167" fontId="1" fillId="0" borderId="8" xfId="18" applyNumberFormat="1" applyFont="1" applyFill="1" applyBorder="1"/>
    <xf numFmtId="3" fontId="1" fillId="0" borderId="8" xfId="0" applyNumberFormat="1" applyFont="1" applyFill="1" applyBorder="1" applyAlignment="1">
      <alignment wrapText="1"/>
    </xf>
    <xf numFmtId="0" fontId="3" fillId="0" borderId="10" xfId="0" applyFont="1" applyBorder="1"/>
    <xf numFmtId="0" fontId="3" fillId="0" borderId="11" xfId="0" applyFont="1" applyBorder="1"/>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2" borderId="21" xfId="0" applyFont="1" applyFill="1" applyBorder="1" applyAlignment="1">
      <alignment horizontal="center" wrapText="1"/>
    </xf>
    <xf numFmtId="0" fontId="3" fillId="0" borderId="19" xfId="0" applyFont="1" applyBorder="1" applyAlignment="1">
      <alignment horizontal="center"/>
    </xf>
    <xf numFmtId="0" fontId="3" fillId="0" borderId="21" xfId="0" applyFont="1" applyBorder="1" applyAlignment="1">
      <alignment horizontal="center" wrapText="1"/>
    </xf>
    <xf numFmtId="0" fontId="3" fillId="0" borderId="11"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0" fontId="1" fillId="0" borderId="8" xfId="0" applyFont="1" applyFill="1" applyBorder="1" applyAlignment="1">
      <alignment horizontal="center" wrapText="1"/>
    </xf>
    <xf numFmtId="9" fontId="0" fillId="0" borderId="0" xfId="15" applyFont="1"/>
    <xf numFmtId="168" fontId="0" fillId="0" borderId="0" xfId="15" applyNumberFormat="1" applyFont="1"/>
    <xf numFmtId="0" fontId="1" fillId="2" borderId="23" xfId="0" applyFont="1" applyFill="1" applyBorder="1" applyAlignment="1">
      <alignment horizontal="left" wrapText="1"/>
    </xf>
    <xf numFmtId="0" fontId="1" fillId="2" borderId="24" xfId="0" applyFont="1" applyFill="1" applyBorder="1" applyAlignment="1">
      <alignment horizontal="left" wrapText="1"/>
    </xf>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0" borderId="0" xfId="0" applyFont="1" applyFill="1" applyAlignment="1">
      <alignment horizontal="left" vertical="top" wrapText="1"/>
    </xf>
    <xf numFmtId="0" fontId="1" fillId="0" borderId="29" xfId="0" applyFont="1" applyFill="1" applyBorder="1" applyAlignment="1">
      <alignment horizontal="left"/>
    </xf>
    <xf numFmtId="0" fontId="1" fillId="0" borderId="3" xfId="0" applyFont="1" applyFill="1" applyBorder="1"/>
    <xf numFmtId="0" fontId="1" fillId="0" borderId="30"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tabSelected="1" workbookViewId="0" topLeftCell="A1">
      <selection activeCell="D52" sqref="D52"/>
    </sheetView>
  </sheetViews>
  <sheetFormatPr defaultColWidth="9.140625" defaultRowHeight="12.75"/>
  <cols>
    <col min="1" max="1" width="16.7109375" style="0" customWidth="1"/>
    <col min="2" max="2" width="12.28125" style="0" customWidth="1"/>
    <col min="3" max="7" width="15.7109375" style="0" customWidth="1"/>
    <col min="9" max="9" width="11.140625" style="0" bestFit="1" customWidth="1"/>
  </cols>
  <sheetData>
    <row r="1" spans="1:9" ht="17.25" customHeight="1">
      <c r="A1" s="51" t="s">
        <v>22</v>
      </c>
      <c r="B1" s="2"/>
      <c r="C1" s="2"/>
      <c r="D1" s="2"/>
      <c r="E1" s="2"/>
      <c r="F1" s="2"/>
      <c r="G1" s="2"/>
      <c r="H1" s="1"/>
      <c r="I1" s="1"/>
    </row>
    <row r="2" spans="1:8" ht="14.25" thickBot="1">
      <c r="A2" s="27"/>
      <c r="B2" s="2"/>
      <c r="C2" s="2"/>
      <c r="D2" s="2"/>
      <c r="E2" s="2"/>
      <c r="F2" s="2"/>
      <c r="G2" s="2"/>
      <c r="H2" s="3"/>
    </row>
    <row r="3" spans="1:8" ht="18" customHeight="1" thickTop="1">
      <c r="A3" s="77" t="s">
        <v>39</v>
      </c>
      <c r="B3" s="4"/>
      <c r="C3" s="5"/>
      <c r="D3" s="5"/>
      <c r="E3" s="5"/>
      <c r="F3" s="5"/>
      <c r="G3" s="6"/>
      <c r="H3" s="3"/>
    </row>
    <row r="4" spans="1:8" ht="18" customHeight="1">
      <c r="A4" s="7" t="s">
        <v>17</v>
      </c>
      <c r="B4" s="8"/>
      <c r="C4" s="9"/>
      <c r="D4" s="9"/>
      <c r="E4" s="9"/>
      <c r="F4" s="9"/>
      <c r="G4" s="10"/>
      <c r="H4" s="3"/>
    </row>
    <row r="5" spans="1:7" ht="18" customHeight="1">
      <c r="A5" s="11" t="s">
        <v>18</v>
      </c>
      <c r="B5" s="12"/>
      <c r="C5" s="12"/>
      <c r="D5" s="12"/>
      <c r="E5" s="12"/>
      <c r="F5" s="12"/>
      <c r="G5" s="13"/>
    </row>
    <row r="6" spans="1:7" ht="18" customHeight="1">
      <c r="A6" s="11" t="s">
        <v>19</v>
      </c>
      <c r="B6" s="12"/>
      <c r="C6" s="12"/>
      <c r="D6" s="12"/>
      <c r="E6" s="12"/>
      <c r="F6" s="12"/>
      <c r="G6" s="13"/>
    </row>
    <row r="7" spans="1:7" ht="18" customHeight="1">
      <c r="A7" s="11" t="s">
        <v>37</v>
      </c>
      <c r="B7" s="12"/>
      <c r="C7" s="12"/>
      <c r="D7" s="12"/>
      <c r="E7" s="12"/>
      <c r="F7" s="12"/>
      <c r="G7" s="13"/>
    </row>
    <row r="8" spans="1:7" ht="18" customHeight="1">
      <c r="A8" s="78" t="s">
        <v>0</v>
      </c>
      <c r="B8" s="12"/>
      <c r="C8" s="12"/>
      <c r="D8" s="12"/>
      <c r="E8" s="12"/>
      <c r="F8" s="12"/>
      <c r="G8" s="13"/>
    </row>
    <row r="9" spans="1:7" ht="18" customHeight="1" thickBot="1">
      <c r="A9" s="79" t="s">
        <v>12</v>
      </c>
      <c r="B9" s="14"/>
      <c r="C9" s="14"/>
      <c r="D9" s="14"/>
      <c r="E9" s="14"/>
      <c r="F9" s="14"/>
      <c r="G9" s="15"/>
    </row>
    <row r="10" spans="1:7" ht="18" customHeight="1" thickTop="1">
      <c r="A10" s="16"/>
      <c r="C10" s="16"/>
      <c r="D10" s="12"/>
      <c r="E10" s="12"/>
      <c r="F10" s="12"/>
      <c r="G10" s="12"/>
    </row>
    <row r="11" spans="1:7" ht="18" customHeight="1" thickBot="1">
      <c r="A11" s="34" t="s">
        <v>8</v>
      </c>
      <c r="C11" s="16"/>
      <c r="D11" s="16"/>
      <c r="E11" s="16"/>
      <c r="F11" s="16"/>
      <c r="G11" s="16"/>
    </row>
    <row r="12" spans="1:9" ht="18" customHeight="1">
      <c r="A12" s="70" t="s">
        <v>20</v>
      </c>
      <c r="B12" s="71"/>
      <c r="C12" s="71"/>
      <c r="D12" s="71"/>
      <c r="E12" s="71"/>
      <c r="F12" s="71"/>
      <c r="G12" s="72"/>
      <c r="I12" s="39"/>
    </row>
    <row r="13" spans="1:7" ht="52.5" customHeight="1" thickBot="1">
      <c r="A13" s="73"/>
      <c r="B13" s="74"/>
      <c r="C13" s="74"/>
      <c r="D13" s="74"/>
      <c r="E13" s="74"/>
      <c r="F13" s="74"/>
      <c r="G13" s="75"/>
    </row>
    <row r="14" spans="1:7" ht="18" customHeight="1">
      <c r="A14" s="50"/>
      <c r="B14" s="50"/>
      <c r="C14" s="50"/>
      <c r="D14" s="50"/>
      <c r="E14" s="50"/>
      <c r="F14" s="50"/>
      <c r="G14" s="50"/>
    </row>
    <row r="15" spans="1:7" ht="18" customHeight="1" thickBot="1">
      <c r="A15" s="35" t="s">
        <v>1</v>
      </c>
      <c r="B15" s="12"/>
      <c r="C15" s="16"/>
      <c r="D15" s="16"/>
      <c r="E15" s="16"/>
      <c r="F15" s="16"/>
      <c r="G15" s="16"/>
    </row>
    <row r="16" spans="1:9" ht="27">
      <c r="A16" s="57" t="s">
        <v>13</v>
      </c>
      <c r="B16" s="58"/>
      <c r="C16" s="59" t="s">
        <v>6</v>
      </c>
      <c r="D16" s="59" t="s">
        <v>7</v>
      </c>
      <c r="E16" s="59" t="s">
        <v>9</v>
      </c>
      <c r="F16" s="60" t="s">
        <v>10</v>
      </c>
      <c r="G16" s="61" t="s">
        <v>11</v>
      </c>
      <c r="I16" s="38"/>
    </row>
    <row r="17" spans="1:7" ht="18" customHeight="1">
      <c r="A17" s="30" t="s">
        <v>21</v>
      </c>
      <c r="B17" s="17"/>
      <c r="C17" s="67" t="s">
        <v>36</v>
      </c>
      <c r="D17" s="40" t="s">
        <v>24</v>
      </c>
      <c r="E17" s="53">
        <v>58300000</v>
      </c>
      <c r="F17" s="53">
        <v>124800000</v>
      </c>
      <c r="G17" s="54">
        <v>136400000</v>
      </c>
    </row>
    <row r="18" spans="1:7" ht="18" customHeight="1">
      <c r="A18" s="30"/>
      <c r="B18" s="17"/>
      <c r="C18" s="42"/>
      <c r="D18" s="40"/>
      <c r="E18" s="18"/>
      <c r="F18" s="18"/>
      <c r="G18" s="47"/>
    </row>
    <row r="19" spans="1:7" ht="18" customHeight="1">
      <c r="A19" s="30"/>
      <c r="B19" s="17"/>
      <c r="C19" s="42"/>
      <c r="D19" s="40"/>
      <c r="E19" s="18"/>
      <c r="F19" s="18"/>
      <c r="G19" s="47"/>
    </row>
    <row r="20" spans="1:7" ht="18" customHeight="1">
      <c r="A20" s="30"/>
      <c r="B20" s="17"/>
      <c r="C20" s="42"/>
      <c r="D20" s="40"/>
      <c r="E20" s="19"/>
      <c r="F20" s="19"/>
      <c r="G20" s="48"/>
    </row>
    <row r="21" spans="1:9" ht="18" customHeight="1" thickBot="1">
      <c r="A21" s="31"/>
      <c r="B21" s="32" t="s">
        <v>2</v>
      </c>
      <c r="C21" s="43"/>
      <c r="D21" s="43"/>
      <c r="E21" s="37">
        <f>SUM(E17:E20)</f>
        <v>58300000</v>
      </c>
      <c r="F21" s="37">
        <f>SUM(F17:F20)</f>
        <v>124800000</v>
      </c>
      <c r="G21" s="46">
        <f>SUM(G17:G20)</f>
        <v>136400000</v>
      </c>
      <c r="I21" s="26"/>
    </row>
    <row r="22" spans="1:7" ht="18" customHeight="1">
      <c r="A22" s="16"/>
      <c r="B22" s="16"/>
      <c r="C22" s="44"/>
      <c r="D22" s="44"/>
      <c r="E22" s="20"/>
      <c r="F22" s="20"/>
      <c r="G22" s="20"/>
    </row>
    <row r="23" spans="1:7" ht="18" customHeight="1" thickBot="1">
      <c r="A23" s="34" t="s">
        <v>3</v>
      </c>
      <c r="B23" s="12"/>
      <c r="C23" s="45"/>
      <c r="D23" s="44"/>
      <c r="E23" s="16"/>
      <c r="F23" s="16"/>
      <c r="G23" s="16"/>
    </row>
    <row r="24" spans="1:7" ht="16.5" customHeight="1">
      <c r="A24" s="57" t="s">
        <v>13</v>
      </c>
      <c r="B24" s="58"/>
      <c r="C24" s="59" t="s">
        <v>6</v>
      </c>
      <c r="D24" s="62" t="s">
        <v>4</v>
      </c>
      <c r="E24" s="59" t="str">
        <f>E16</f>
        <v>2015/2016</v>
      </c>
      <c r="F24" s="59" t="str">
        <f>F16</f>
        <v>2017/2018</v>
      </c>
      <c r="G24" s="63" t="str">
        <f>G16</f>
        <v>2019/2020</v>
      </c>
    </row>
    <row r="25" spans="1:7" ht="18" customHeight="1">
      <c r="A25" s="30" t="s">
        <v>21</v>
      </c>
      <c r="B25" s="21"/>
      <c r="C25" s="67" t="s">
        <v>36</v>
      </c>
      <c r="D25" s="67" t="s">
        <v>36</v>
      </c>
      <c r="E25" s="56">
        <f>E39</f>
        <v>38750000</v>
      </c>
      <c r="F25" s="56">
        <f>F39</f>
        <v>124500000</v>
      </c>
      <c r="G25" s="56">
        <f>G39</f>
        <v>146500000</v>
      </c>
    </row>
    <row r="26" spans="1:7" ht="18" customHeight="1">
      <c r="A26" s="30"/>
      <c r="B26" s="21"/>
      <c r="C26" s="42"/>
      <c r="D26" s="40"/>
      <c r="E26" s="18"/>
      <c r="F26" s="18"/>
      <c r="G26" s="47"/>
    </row>
    <row r="27" spans="1:7" ht="18" customHeight="1">
      <c r="A27" s="30"/>
      <c r="B27" s="21"/>
      <c r="C27" s="42"/>
      <c r="D27" s="41"/>
      <c r="E27" s="19"/>
      <c r="F27" s="18"/>
      <c r="G27" s="47"/>
    </row>
    <row r="28" spans="1:7" ht="18" customHeight="1">
      <c r="A28" s="30"/>
      <c r="B28" s="21"/>
      <c r="C28" s="40"/>
      <c r="D28" s="40"/>
      <c r="E28" s="18"/>
      <c r="F28" s="18"/>
      <c r="G28" s="47"/>
    </row>
    <row r="29" spans="1:10" ht="18" customHeight="1" thickBot="1">
      <c r="A29" s="31"/>
      <c r="B29" s="32" t="s">
        <v>5</v>
      </c>
      <c r="C29" s="43"/>
      <c r="D29" s="43"/>
      <c r="E29" s="37">
        <f>SUM(E25:E28)</f>
        <v>38750000</v>
      </c>
      <c r="F29" s="37">
        <f>SUM(F25:F28)</f>
        <v>124500000</v>
      </c>
      <c r="G29" s="46">
        <f>SUM(G25:G28)</f>
        <v>146500000</v>
      </c>
      <c r="H29" s="36"/>
      <c r="I29" s="26"/>
      <c r="J29" s="68"/>
    </row>
    <row r="30" spans="1:7" ht="18" customHeight="1">
      <c r="A30" s="16"/>
      <c r="B30" s="16"/>
      <c r="C30" s="16"/>
      <c r="D30" s="16"/>
      <c r="E30" s="20"/>
      <c r="F30" s="20"/>
      <c r="G30" s="20"/>
    </row>
    <row r="31" spans="1:7" ht="18" customHeight="1" thickBot="1">
      <c r="A31" s="34" t="s">
        <v>14</v>
      </c>
      <c r="B31" s="12"/>
      <c r="C31" s="12"/>
      <c r="D31" s="12"/>
      <c r="E31" s="16"/>
      <c r="F31" s="16"/>
      <c r="G31" s="16"/>
    </row>
    <row r="32" spans="1:9" ht="36" customHeight="1">
      <c r="A32" s="28"/>
      <c r="B32" s="29"/>
      <c r="C32" s="64"/>
      <c r="D32" s="65"/>
      <c r="E32" s="59" t="str">
        <f>E16</f>
        <v>2015/2016</v>
      </c>
      <c r="F32" s="62" t="str">
        <f>F16</f>
        <v>2017/2018</v>
      </c>
      <c r="G32" s="66" t="str">
        <f>G16</f>
        <v>2019/2020</v>
      </c>
      <c r="H32" s="24"/>
      <c r="I32" s="24"/>
    </row>
    <row r="33" spans="1:9" ht="18" customHeight="1">
      <c r="A33" s="30" t="s">
        <v>25</v>
      </c>
      <c r="B33" s="17"/>
      <c r="C33" s="22"/>
      <c r="D33" s="23"/>
      <c r="E33" s="18">
        <v>15000000</v>
      </c>
      <c r="F33" s="18">
        <v>49000000</v>
      </c>
      <c r="G33" s="47">
        <v>56500000</v>
      </c>
      <c r="H33" s="24"/>
      <c r="I33" s="69"/>
    </row>
    <row r="34" spans="1:9" ht="18" customHeight="1">
      <c r="A34" s="30" t="s">
        <v>26</v>
      </c>
      <c r="B34" s="17"/>
      <c r="C34" s="17"/>
      <c r="D34" s="21"/>
      <c r="E34" s="18">
        <v>3000000</v>
      </c>
      <c r="F34" s="18">
        <v>45000000</v>
      </c>
      <c r="G34" s="47">
        <v>52000000</v>
      </c>
      <c r="H34" s="25"/>
      <c r="I34" s="69"/>
    </row>
    <row r="35" spans="1:9" ht="18" customHeight="1">
      <c r="A35" s="30" t="s">
        <v>27</v>
      </c>
      <c r="B35" s="17"/>
      <c r="C35" s="17"/>
      <c r="D35" s="21"/>
      <c r="E35" s="18">
        <v>6000000</v>
      </c>
      <c r="F35" s="18">
        <v>12000000</v>
      </c>
      <c r="G35" s="47">
        <v>12000000</v>
      </c>
      <c r="H35" s="25"/>
      <c r="I35" s="69"/>
    </row>
    <row r="36" spans="1:9" ht="18" customHeight="1">
      <c r="A36" s="30" t="s">
        <v>38</v>
      </c>
      <c r="B36" s="17"/>
      <c r="C36" s="17"/>
      <c r="D36" s="21"/>
      <c r="E36" s="18">
        <v>3000000</v>
      </c>
      <c r="F36" s="18">
        <v>10500000</v>
      </c>
      <c r="G36" s="47">
        <v>17000000</v>
      </c>
      <c r="H36" s="25"/>
      <c r="I36" s="69"/>
    </row>
    <row r="37" spans="1:9" ht="18" customHeight="1">
      <c r="A37" s="30" t="s">
        <v>32</v>
      </c>
      <c r="B37" s="17"/>
      <c r="C37" s="17"/>
      <c r="D37" s="21"/>
      <c r="E37" s="55">
        <v>750000</v>
      </c>
      <c r="F37" s="53">
        <v>8000000</v>
      </c>
      <c r="G37" s="54">
        <v>9000000</v>
      </c>
      <c r="I37" s="69"/>
    </row>
    <row r="38" spans="1:9" ht="18" customHeight="1">
      <c r="A38" s="30" t="s">
        <v>35</v>
      </c>
      <c r="B38" s="17"/>
      <c r="C38" s="22"/>
      <c r="D38" s="23"/>
      <c r="E38" s="18">
        <v>11000000</v>
      </c>
      <c r="F38" s="18"/>
      <c r="G38" s="47"/>
      <c r="I38" s="69"/>
    </row>
    <row r="39" spans="1:9" ht="18" customHeight="1" thickBot="1">
      <c r="A39" s="31" t="s">
        <v>5</v>
      </c>
      <c r="B39" s="32"/>
      <c r="C39" s="32"/>
      <c r="D39" s="33"/>
      <c r="E39" s="37">
        <f>SUM(E33:E38)</f>
        <v>38750000</v>
      </c>
      <c r="F39" s="37">
        <f>SUM(F33:F38)</f>
        <v>124500000</v>
      </c>
      <c r="G39" s="46">
        <f>SUM(G33:G38)</f>
        <v>146500000</v>
      </c>
      <c r="H39" s="26"/>
      <c r="I39" s="69"/>
    </row>
    <row r="40" spans="1:9" ht="18" customHeight="1">
      <c r="A40" s="34" t="s">
        <v>16</v>
      </c>
      <c r="B40" s="12"/>
      <c r="C40" s="12"/>
      <c r="D40" s="12"/>
      <c r="E40" s="49"/>
      <c r="F40" s="49"/>
      <c r="G40" s="49"/>
      <c r="H40" s="26"/>
      <c r="I40" s="26"/>
    </row>
    <row r="41" spans="1:9" ht="18" customHeight="1">
      <c r="A41" s="12" t="s">
        <v>15</v>
      </c>
      <c r="B41" s="12"/>
      <c r="C41" s="12"/>
      <c r="D41" s="12"/>
      <c r="E41" s="49"/>
      <c r="F41" s="49"/>
      <c r="G41" s="49"/>
      <c r="H41" s="26"/>
      <c r="I41" s="26"/>
    </row>
    <row r="42" spans="1:9" ht="18" customHeight="1">
      <c r="A42" s="52" t="s">
        <v>40</v>
      </c>
      <c r="B42" s="12"/>
      <c r="C42" s="12"/>
      <c r="D42" s="12"/>
      <c r="E42" s="49"/>
      <c r="F42" s="49"/>
      <c r="G42" s="49"/>
      <c r="H42" s="26"/>
      <c r="I42" s="26"/>
    </row>
    <row r="43" spans="1:9" ht="18" customHeight="1">
      <c r="A43" s="52" t="s">
        <v>23</v>
      </c>
      <c r="B43" s="12"/>
      <c r="C43" s="12"/>
      <c r="D43" s="12"/>
      <c r="E43" s="49"/>
      <c r="F43" s="49"/>
      <c r="G43" s="49"/>
      <c r="H43" s="26"/>
      <c r="I43" s="26"/>
    </row>
    <row r="44" spans="1:9" ht="18" customHeight="1">
      <c r="A44" s="52" t="s">
        <v>28</v>
      </c>
      <c r="B44" s="12"/>
      <c r="C44" s="12"/>
      <c r="D44" s="12"/>
      <c r="E44" s="49"/>
      <c r="F44" s="49"/>
      <c r="G44" s="49"/>
      <c r="H44" s="26"/>
      <c r="I44" s="26"/>
    </row>
    <row r="45" spans="1:9" ht="18" customHeight="1">
      <c r="A45" s="52" t="s">
        <v>29</v>
      </c>
      <c r="B45" s="12"/>
      <c r="C45" s="12"/>
      <c r="D45" s="12"/>
      <c r="E45" s="49"/>
      <c r="F45" s="49"/>
      <c r="G45" s="49"/>
      <c r="H45" s="26"/>
      <c r="I45" s="26"/>
    </row>
    <row r="46" spans="1:9" ht="18" customHeight="1">
      <c r="A46" s="52" t="s">
        <v>30</v>
      </c>
      <c r="B46" s="12"/>
      <c r="C46" s="12"/>
      <c r="D46" s="12"/>
      <c r="E46" s="49"/>
      <c r="F46" s="49"/>
      <c r="G46" s="49"/>
      <c r="H46" s="26"/>
      <c r="I46" s="26"/>
    </row>
    <row r="47" spans="1:9" ht="32.25" customHeight="1">
      <c r="A47" s="76" t="s">
        <v>31</v>
      </c>
      <c r="B47" s="76"/>
      <c r="C47" s="76"/>
      <c r="D47" s="76"/>
      <c r="E47" s="76"/>
      <c r="F47" s="76"/>
      <c r="G47" s="76"/>
      <c r="H47" s="76"/>
      <c r="I47" s="26"/>
    </row>
    <row r="48" spans="1:9" ht="45" customHeight="1">
      <c r="A48" s="76" t="s">
        <v>41</v>
      </c>
      <c r="B48" s="76"/>
      <c r="C48" s="76"/>
      <c r="D48" s="76"/>
      <c r="E48" s="76"/>
      <c r="F48" s="76"/>
      <c r="G48" s="76"/>
      <c r="H48" s="76"/>
      <c r="I48" s="26"/>
    </row>
    <row r="49" spans="1:9" ht="31.5" customHeight="1">
      <c r="A49" s="76" t="s">
        <v>33</v>
      </c>
      <c r="B49" s="76"/>
      <c r="C49" s="76"/>
      <c r="D49" s="76"/>
      <c r="E49" s="76"/>
      <c r="F49" s="76"/>
      <c r="G49" s="76"/>
      <c r="H49" s="76"/>
      <c r="I49" s="26"/>
    </row>
    <row r="50" spans="1:9" ht="31.5" customHeight="1">
      <c r="A50" s="76" t="s">
        <v>34</v>
      </c>
      <c r="B50" s="76"/>
      <c r="C50" s="76"/>
      <c r="D50" s="76"/>
      <c r="E50" s="76"/>
      <c r="F50" s="76"/>
      <c r="G50" s="76"/>
      <c r="H50" s="76"/>
      <c r="I50" s="26"/>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2.75">
      <c r="A73" s="39"/>
      <c r="B73" s="39"/>
      <c r="C73" s="39"/>
      <c r="D73" s="39"/>
      <c r="E73" s="39"/>
      <c r="F73" s="39"/>
      <c r="G73" s="39"/>
    </row>
    <row r="74" spans="1:7" ht="12.75">
      <c r="A74" s="39"/>
      <c r="B74" s="39"/>
      <c r="C74" s="39"/>
      <c r="D74" s="39"/>
      <c r="E74" s="39"/>
      <c r="F74" s="39"/>
      <c r="G74" s="39"/>
    </row>
    <row r="75" spans="1:7" ht="12.75">
      <c r="A75" s="39"/>
      <c r="B75" s="39"/>
      <c r="C75" s="39"/>
      <c r="D75" s="39"/>
      <c r="E75" s="39"/>
      <c r="F75" s="39"/>
      <c r="G75" s="39"/>
    </row>
    <row r="76" spans="1:7" ht="12.75">
      <c r="A76" s="39"/>
      <c r="B76" s="39"/>
      <c r="C76" s="39"/>
      <c r="D76" s="39"/>
      <c r="E76" s="39"/>
      <c r="F76" s="39"/>
      <c r="G76" s="39"/>
    </row>
    <row r="77" spans="1:7" ht="12.75">
      <c r="A77" s="39"/>
      <c r="B77" s="39"/>
      <c r="C77" s="39"/>
      <c r="D77" s="39"/>
      <c r="E77" s="39"/>
      <c r="F77" s="39"/>
      <c r="G77" s="39"/>
    </row>
    <row r="78" spans="1:7" ht="12.75">
      <c r="A78" s="39"/>
      <c r="B78" s="39"/>
      <c r="C78" s="39"/>
      <c r="D78" s="39"/>
      <c r="E78" s="39"/>
      <c r="F78" s="39"/>
      <c r="G78" s="39"/>
    </row>
    <row r="79" spans="1:7" ht="12.75">
      <c r="A79" s="39"/>
      <c r="B79" s="39"/>
      <c r="C79" s="39"/>
      <c r="D79" s="39"/>
      <c r="E79" s="39"/>
      <c r="F79" s="39"/>
      <c r="G79" s="39"/>
    </row>
    <row r="80" spans="1:7" ht="12.75">
      <c r="A80" s="39"/>
      <c r="B80" s="39"/>
      <c r="C80" s="39"/>
      <c r="D80" s="39"/>
      <c r="E80" s="39"/>
      <c r="F80" s="39"/>
      <c r="G80" s="39"/>
    </row>
    <row r="81" spans="1:7" ht="12.75">
      <c r="A81" s="39"/>
      <c r="B81" s="39"/>
      <c r="C81" s="39"/>
      <c r="D81" s="39"/>
      <c r="E81" s="39"/>
      <c r="F81" s="39"/>
      <c r="G81" s="39"/>
    </row>
    <row r="82" spans="1:7" ht="12.75">
      <c r="A82" s="39"/>
      <c r="B82" s="39"/>
      <c r="C82" s="39"/>
      <c r="D82" s="39"/>
      <c r="E82" s="39"/>
      <c r="F82" s="39"/>
      <c r="G82" s="39"/>
    </row>
    <row r="83" spans="1:7" ht="12.75">
      <c r="A83" s="39"/>
      <c r="B83" s="39"/>
      <c r="C83" s="39"/>
      <c r="D83" s="39"/>
      <c r="E83" s="39"/>
      <c r="F83" s="39"/>
      <c r="G83" s="39"/>
    </row>
    <row r="84" spans="1:7" ht="12.75">
      <c r="A84" s="39"/>
      <c r="B84" s="39"/>
      <c r="C84" s="39"/>
      <c r="D84" s="39"/>
      <c r="E84" s="39"/>
      <c r="F84" s="39"/>
      <c r="G84" s="39"/>
    </row>
    <row r="85" spans="1:7" ht="12.75">
      <c r="A85" s="39"/>
      <c r="B85" s="39"/>
      <c r="C85" s="39"/>
      <c r="D85" s="39"/>
      <c r="E85" s="39"/>
      <c r="F85" s="39"/>
      <c r="G85" s="39"/>
    </row>
    <row r="86" spans="1:7" ht="12.75">
      <c r="A86" s="39"/>
      <c r="B86" s="39"/>
      <c r="C86" s="39"/>
      <c r="D86" s="39"/>
      <c r="E86" s="39"/>
      <c r="F86" s="39"/>
      <c r="G86" s="39"/>
    </row>
    <row r="87" spans="1:7" ht="12.75">
      <c r="A87" s="39"/>
      <c r="B87" s="39"/>
      <c r="C87" s="39"/>
      <c r="D87" s="39"/>
      <c r="E87" s="39"/>
      <c r="F87" s="39"/>
      <c r="G87" s="39"/>
    </row>
    <row r="88" spans="1:7" ht="12.75">
      <c r="A88" s="39"/>
      <c r="B88" s="39"/>
      <c r="C88" s="39"/>
      <c r="D88" s="39"/>
      <c r="E88" s="39"/>
      <c r="F88" s="39"/>
      <c r="G88" s="39"/>
    </row>
    <row r="89" spans="1:7" ht="12.75">
      <c r="A89" s="39"/>
      <c r="B89" s="39"/>
      <c r="C89" s="39"/>
      <c r="D89" s="39"/>
      <c r="E89" s="39"/>
      <c r="F89" s="39"/>
      <c r="G89" s="39"/>
    </row>
    <row r="90" spans="1:7" ht="12.75">
      <c r="A90" s="39"/>
      <c r="B90" s="39"/>
      <c r="C90" s="39"/>
      <c r="D90" s="39"/>
      <c r="E90" s="39"/>
      <c r="F90" s="39"/>
      <c r="G90" s="39"/>
    </row>
    <row r="91" spans="1:7" ht="12.75">
      <c r="A91" s="39"/>
      <c r="B91" s="39"/>
      <c r="C91" s="39"/>
      <c r="D91" s="39"/>
      <c r="E91" s="39"/>
      <c r="F91" s="39"/>
      <c r="G91" s="39"/>
    </row>
    <row r="92" spans="1:7" ht="12.75">
      <c r="A92" s="39"/>
      <c r="B92" s="39"/>
      <c r="C92" s="39"/>
      <c r="D92" s="39"/>
      <c r="E92" s="39"/>
      <c r="F92" s="39"/>
      <c r="G92" s="39"/>
    </row>
    <row r="93" spans="1:7" ht="12.75">
      <c r="A93" s="39"/>
      <c r="B93" s="39"/>
      <c r="C93" s="39"/>
      <c r="D93" s="39"/>
      <c r="E93" s="39"/>
      <c r="F93" s="39"/>
      <c r="G93" s="39"/>
    </row>
    <row r="94" spans="1:7" ht="12.75">
      <c r="A94" s="39"/>
      <c r="B94" s="39"/>
      <c r="C94" s="39"/>
      <c r="D94" s="39"/>
      <c r="E94" s="39"/>
      <c r="F94" s="39"/>
      <c r="G94" s="39"/>
    </row>
    <row r="95" spans="1:7" ht="12.75">
      <c r="A95" s="39"/>
      <c r="B95" s="39"/>
      <c r="C95" s="39"/>
      <c r="D95" s="39"/>
      <c r="E95" s="39"/>
      <c r="F95" s="39"/>
      <c r="G95" s="39"/>
    </row>
    <row r="96" spans="1:7" ht="12.75">
      <c r="A96" s="39"/>
      <c r="B96" s="39"/>
      <c r="C96" s="39"/>
      <c r="D96" s="39"/>
      <c r="E96" s="39"/>
      <c r="F96" s="39"/>
      <c r="G96" s="39"/>
    </row>
    <row r="97" spans="1:7" ht="12.75">
      <c r="A97" s="39"/>
      <c r="B97" s="39"/>
      <c r="C97" s="39"/>
      <c r="D97" s="39"/>
      <c r="E97" s="39"/>
      <c r="F97" s="39"/>
      <c r="G97" s="39"/>
    </row>
    <row r="98" spans="1:7" ht="12.75">
      <c r="A98" s="39"/>
      <c r="B98" s="39"/>
      <c r="C98" s="39"/>
      <c r="D98" s="39"/>
      <c r="E98" s="39"/>
      <c r="F98" s="39"/>
      <c r="G98" s="39"/>
    </row>
    <row r="99" spans="1:7" ht="12.75">
      <c r="A99" s="39"/>
      <c r="B99" s="39"/>
      <c r="C99" s="39"/>
      <c r="D99" s="39"/>
      <c r="E99" s="39"/>
      <c r="F99" s="39"/>
      <c r="G99" s="39"/>
    </row>
    <row r="100" spans="1:7" ht="12.75">
      <c r="A100" s="39"/>
      <c r="B100" s="39"/>
      <c r="C100" s="39"/>
      <c r="D100" s="39"/>
      <c r="E100" s="39"/>
      <c r="F100" s="39"/>
      <c r="G100" s="39"/>
    </row>
    <row r="101" spans="1:7" ht="12.75">
      <c r="A101" s="39"/>
      <c r="B101" s="39"/>
      <c r="C101" s="39"/>
      <c r="D101" s="39"/>
      <c r="E101" s="39"/>
      <c r="F101" s="39"/>
      <c r="G101" s="39"/>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row r="384" spans="1:7" ht="12.75">
      <c r="A384" s="39"/>
      <c r="B384" s="39"/>
      <c r="C384" s="39"/>
      <c r="D384" s="39"/>
      <c r="E384" s="39"/>
      <c r="F384" s="39"/>
      <c r="G384" s="39"/>
    </row>
    <row r="385" spans="1:7" ht="12.75">
      <c r="A385" s="39"/>
      <c r="B385" s="39"/>
      <c r="C385" s="39"/>
      <c r="D385" s="39"/>
      <c r="E385" s="39"/>
      <c r="F385" s="39"/>
      <c r="G385" s="39"/>
    </row>
    <row r="386" spans="1:7" ht="12.75">
      <c r="A386" s="39"/>
      <c r="B386" s="39"/>
      <c r="C386" s="39"/>
      <c r="D386" s="39"/>
      <c r="E386" s="39"/>
      <c r="F386" s="39"/>
      <c r="G386" s="39"/>
    </row>
    <row r="387" spans="1:7" ht="12.75">
      <c r="A387" s="39"/>
      <c r="B387" s="39"/>
      <c r="C387" s="39"/>
      <c r="D387" s="39"/>
      <c r="E387" s="39"/>
      <c r="F387" s="39"/>
      <c r="G387" s="39"/>
    </row>
    <row r="388" spans="1:7" ht="12.75">
      <c r="A388" s="39"/>
      <c r="B388" s="39"/>
      <c r="C388" s="39"/>
      <c r="D388" s="39"/>
      <c r="E388" s="39"/>
      <c r="F388" s="39"/>
      <c r="G388" s="39"/>
    </row>
    <row r="389" spans="1:7" ht="12.75">
      <c r="A389" s="39"/>
      <c r="B389" s="39"/>
      <c r="C389" s="39"/>
      <c r="D389" s="39"/>
      <c r="E389" s="39"/>
      <c r="F389" s="39"/>
      <c r="G389" s="39"/>
    </row>
    <row r="390" spans="1:7" ht="12.75">
      <c r="A390" s="39"/>
      <c r="B390" s="39"/>
      <c r="C390" s="39"/>
      <c r="D390" s="39"/>
      <c r="E390" s="39"/>
      <c r="F390" s="39"/>
      <c r="G390" s="39"/>
    </row>
    <row r="391" spans="1:7" ht="12.75">
      <c r="A391" s="39"/>
      <c r="B391" s="39"/>
      <c r="C391" s="39"/>
      <c r="D391" s="39"/>
      <c r="E391" s="39"/>
      <c r="F391" s="39"/>
      <c r="G391" s="39"/>
    </row>
    <row r="392" spans="1:7" ht="12.75">
      <c r="A392" s="39"/>
      <c r="B392" s="39"/>
      <c r="C392" s="39"/>
      <c r="D392" s="39"/>
      <c r="E392" s="39"/>
      <c r="F392" s="39"/>
      <c r="G392" s="39"/>
    </row>
    <row r="393" spans="1:7" ht="12.75">
      <c r="A393" s="39"/>
      <c r="B393" s="39"/>
      <c r="C393" s="39"/>
      <c r="D393" s="39"/>
      <c r="E393" s="39"/>
      <c r="F393" s="39"/>
      <c r="G393" s="39"/>
    </row>
    <row r="394" spans="1:7" ht="12.75">
      <c r="A394" s="39"/>
      <c r="B394" s="39"/>
      <c r="C394" s="39"/>
      <c r="D394" s="39"/>
      <c r="E394" s="39"/>
      <c r="F394" s="39"/>
      <c r="G394" s="39"/>
    </row>
    <row r="395" spans="1:7" ht="12.75">
      <c r="A395" s="39"/>
      <c r="B395" s="39"/>
      <c r="C395" s="39"/>
      <c r="D395" s="39"/>
      <c r="E395" s="39"/>
      <c r="F395" s="39"/>
      <c r="G395" s="39"/>
    </row>
    <row r="396" spans="1:7" ht="12.75">
      <c r="A396" s="39"/>
      <c r="B396" s="39"/>
      <c r="C396" s="39"/>
      <c r="D396" s="39"/>
      <c r="E396" s="39"/>
      <c r="F396" s="39"/>
      <c r="G396" s="39"/>
    </row>
    <row r="397" spans="1:7" ht="12.75">
      <c r="A397" s="39"/>
      <c r="B397" s="39"/>
      <c r="C397" s="39"/>
      <c r="D397" s="39"/>
      <c r="E397" s="39"/>
      <c r="F397" s="39"/>
      <c r="G397" s="39"/>
    </row>
    <row r="398" spans="1:7" ht="12.75">
      <c r="A398" s="39"/>
      <c r="B398" s="39"/>
      <c r="C398" s="39"/>
      <c r="D398" s="39"/>
      <c r="E398" s="39"/>
      <c r="F398" s="39"/>
      <c r="G398" s="39"/>
    </row>
    <row r="399" spans="1:7" ht="12.75">
      <c r="A399" s="39"/>
      <c r="B399" s="39"/>
      <c r="C399" s="39"/>
      <c r="D399" s="39"/>
      <c r="E399" s="39"/>
      <c r="F399" s="39"/>
      <c r="G399" s="39"/>
    </row>
    <row r="400" spans="1:7" ht="12.75">
      <c r="A400" s="39"/>
      <c r="B400" s="39"/>
      <c r="C400" s="39"/>
      <c r="D400" s="39"/>
      <c r="E400" s="39"/>
      <c r="F400" s="39"/>
      <c r="G400" s="39"/>
    </row>
    <row r="401" spans="1:7" ht="12.75">
      <c r="A401" s="39"/>
      <c r="B401" s="39"/>
      <c r="C401" s="39"/>
      <c r="D401" s="39"/>
      <c r="E401" s="39"/>
      <c r="F401" s="39"/>
      <c r="G401" s="39"/>
    </row>
    <row r="402" spans="1:7" ht="12.75">
      <c r="A402" s="39"/>
      <c r="B402" s="39"/>
      <c r="C402" s="39"/>
      <c r="D402" s="39"/>
      <c r="E402" s="39"/>
      <c r="F402" s="39"/>
      <c r="G402" s="39"/>
    </row>
    <row r="403" spans="1:7" ht="12.75">
      <c r="A403" s="39"/>
      <c r="B403" s="39"/>
      <c r="C403" s="39"/>
      <c r="D403" s="39"/>
      <c r="E403" s="39"/>
      <c r="F403" s="39"/>
      <c r="G403" s="39"/>
    </row>
    <row r="404" spans="1:7" ht="12.75">
      <c r="A404" s="39"/>
      <c r="B404" s="39"/>
      <c r="C404" s="39"/>
      <c r="D404" s="39"/>
      <c r="E404" s="39"/>
      <c r="F404" s="39"/>
      <c r="G404" s="39"/>
    </row>
    <row r="405" spans="1:7" ht="12.75">
      <c r="A405" s="39"/>
      <c r="B405" s="39"/>
      <c r="C405" s="39"/>
      <c r="D405" s="39"/>
      <c r="E405" s="39"/>
      <c r="F405" s="39"/>
      <c r="G405" s="39"/>
    </row>
    <row r="406" spans="1:7" ht="12.75">
      <c r="A406" s="39"/>
      <c r="B406" s="39"/>
      <c r="C406" s="39"/>
      <c r="D406" s="39"/>
      <c r="E406" s="39"/>
      <c r="F406" s="39"/>
      <c r="G406" s="39"/>
    </row>
    <row r="407" spans="1:7" ht="12.75">
      <c r="A407" s="39"/>
      <c r="B407" s="39"/>
      <c r="C407" s="39"/>
      <c r="D407" s="39"/>
      <c r="E407" s="39"/>
      <c r="F407" s="39"/>
      <c r="G407" s="39"/>
    </row>
    <row r="408" spans="1:7" ht="12.75">
      <c r="A408" s="39"/>
      <c r="B408" s="39"/>
      <c r="C408" s="39"/>
      <c r="D408" s="39"/>
      <c r="E408" s="39"/>
      <c r="F408" s="39"/>
      <c r="G408" s="39"/>
    </row>
    <row r="409" spans="1:7" ht="12.75">
      <c r="A409" s="39"/>
      <c r="B409" s="39"/>
      <c r="C409" s="39"/>
      <c r="D409" s="39"/>
      <c r="E409" s="39"/>
      <c r="F409" s="39"/>
      <c r="G409" s="39"/>
    </row>
    <row r="410" spans="1:7" ht="12.75">
      <c r="A410" s="39"/>
      <c r="B410" s="39"/>
      <c r="C410" s="39"/>
      <c r="D410" s="39"/>
      <c r="E410" s="39"/>
      <c r="F410" s="39"/>
      <c r="G410" s="39"/>
    </row>
    <row r="411" spans="1:7" ht="12.75">
      <c r="A411" s="39"/>
      <c r="B411" s="39"/>
      <c r="C411" s="39"/>
      <c r="D411" s="39"/>
      <c r="E411" s="39"/>
      <c r="F411" s="39"/>
      <c r="G411" s="39"/>
    </row>
    <row r="412" spans="1:7" ht="12.75">
      <c r="A412" s="39"/>
      <c r="B412" s="39"/>
      <c r="C412" s="39"/>
      <c r="D412" s="39"/>
      <c r="E412" s="39"/>
      <c r="F412" s="39"/>
      <c r="G412" s="39"/>
    </row>
    <row r="413" spans="1:7" ht="12.75">
      <c r="A413" s="39"/>
      <c r="B413" s="39"/>
      <c r="C413" s="39"/>
      <c r="D413" s="39"/>
      <c r="E413" s="39"/>
      <c r="F413" s="39"/>
      <c r="G413" s="39"/>
    </row>
    <row r="414" spans="1:7" ht="12.75">
      <c r="A414" s="39"/>
      <c r="B414" s="39"/>
      <c r="C414" s="39"/>
      <c r="D414" s="39"/>
      <c r="E414" s="39"/>
      <c r="F414" s="39"/>
      <c r="G414" s="39"/>
    </row>
    <row r="415" spans="1:7" ht="12.75">
      <c r="A415" s="39"/>
      <c r="B415" s="39"/>
      <c r="C415" s="39"/>
      <c r="D415" s="39"/>
      <c r="E415" s="39"/>
      <c r="F415" s="39"/>
      <c r="G415" s="39"/>
    </row>
    <row r="416" spans="1:7" ht="12.75">
      <c r="A416" s="39"/>
      <c r="B416" s="39"/>
      <c r="C416" s="39"/>
      <c r="D416" s="39"/>
      <c r="E416" s="39"/>
      <c r="F416" s="39"/>
      <c r="G416" s="39"/>
    </row>
    <row r="417" spans="1:7" ht="12.75">
      <c r="A417" s="39"/>
      <c r="B417" s="39"/>
      <c r="C417" s="39"/>
      <c r="D417" s="39"/>
      <c r="E417" s="39"/>
      <c r="F417" s="39"/>
      <c r="G417" s="39"/>
    </row>
    <row r="418" spans="1:7" ht="12.75">
      <c r="A418" s="39"/>
      <c r="B418" s="39"/>
      <c r="C418" s="39"/>
      <c r="D418" s="39"/>
      <c r="E418" s="39"/>
      <c r="F418" s="39"/>
      <c r="G418" s="39"/>
    </row>
    <row r="419" spans="1:7" ht="12.75">
      <c r="A419" s="39"/>
      <c r="B419" s="39"/>
      <c r="C419" s="39"/>
      <c r="D419" s="39"/>
      <c r="E419" s="39"/>
      <c r="F419" s="39"/>
      <c r="G419" s="39"/>
    </row>
    <row r="420" spans="1:7" ht="12.75">
      <c r="A420" s="39"/>
      <c r="B420" s="39"/>
      <c r="C420" s="39"/>
      <c r="D420" s="39"/>
      <c r="E420" s="39"/>
      <c r="F420" s="39"/>
      <c r="G420" s="39"/>
    </row>
    <row r="421" spans="1:7" ht="12.75">
      <c r="A421" s="39"/>
      <c r="B421" s="39"/>
      <c r="C421" s="39"/>
      <c r="D421" s="39"/>
      <c r="E421" s="39"/>
      <c r="F421" s="39"/>
      <c r="G421" s="39"/>
    </row>
    <row r="422" spans="1:7" ht="12.75">
      <c r="A422" s="39"/>
      <c r="B422" s="39"/>
      <c r="C422" s="39"/>
      <c r="D422" s="39"/>
      <c r="E422" s="39"/>
      <c r="F422" s="39"/>
      <c r="G422" s="39"/>
    </row>
  </sheetData>
  <mergeCells count="5">
    <mergeCell ref="A12:G13"/>
    <mergeCell ref="A49:H49"/>
    <mergeCell ref="A47:H47"/>
    <mergeCell ref="A48:H48"/>
    <mergeCell ref="A50:H5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2.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4.xml><?xml version="1.0" encoding="utf-8"?>
<ds:datastoreItem xmlns:ds="http://schemas.openxmlformats.org/officeDocument/2006/customXml" ds:itemID="{8EC3B438-F019-4B85-A742-DD6D88994B43}">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cc811197-5a73-4d86-a206-c117da05ddaa"/>
    <ds:schemaRef ds:uri="http://www.w3.org/XML/1998/namespace"/>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McConnell, Emmy</cp:lastModifiedBy>
  <cp:lastPrinted>2015-02-06T19:23:13Z</cp:lastPrinted>
  <dcterms:created xsi:type="dcterms:W3CDTF">1999-06-02T23:29:55Z</dcterms:created>
  <dcterms:modified xsi:type="dcterms:W3CDTF">2015-04-27T22:15:57Z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