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<sst xmlns="http://schemas.openxmlformats.org/spreadsheetml/2006/main" count="47" uniqueCount="41">
  <si>
    <t>Attachment I</t>
  </si>
  <si>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</si>
  <si>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</si>
  <si>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</si>
  <si>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</si>
  <si>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</si>
  <si>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</si>
  <si>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</si>
  <si>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</si>
  <si>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</si>
  <si>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</si>
  <si>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</si>
  <si>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</si>
  <si>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Parks,Rec and Open Space</t>
  </si>
  <si>
    <t>316XXX</t>
  </si>
  <si>
    <t xml:space="preserve">Maple Valley Four Corners Trail </t>
  </si>
  <si>
    <t>South County Ballfields Sportcourt</t>
  </si>
  <si>
    <t>Total Fund 3160</t>
  </si>
  <si>
    <t>Parks Facilities Rehabilitation</t>
  </si>
  <si>
    <t>349XXX</t>
  </si>
  <si>
    <t>KCAC Audio System</t>
  </si>
  <si>
    <t>Total Fund 3490</t>
  </si>
  <si>
    <t>Conservation Futures Sub-fund</t>
  </si>
  <si>
    <t>Total Fund 3151</t>
  </si>
  <si>
    <t>Building Repair and Replacement</t>
  </si>
  <si>
    <t>NRF Buildings Demolition</t>
  </si>
  <si>
    <t>Total Fund 3951</t>
  </si>
  <si>
    <t>IT Capital Equipment Replacement Fund</t>
  </si>
  <si>
    <t>Department IT Equipment Replacement</t>
  </si>
  <si>
    <t xml:space="preserve">Total Fund 3761 </t>
  </si>
  <si>
    <t>Housing Opportunity Fund</t>
  </si>
  <si>
    <t>Housing Projects</t>
  </si>
  <si>
    <t>Total Fund 3220</t>
  </si>
  <si>
    <t xml:space="preserve">Total General Government </t>
  </si>
  <si>
    <t>Surface Water Capital Imp. Program</t>
  </si>
  <si>
    <t xml:space="preserve">               GRAND TOTAL </t>
  </si>
  <si>
    <t>Holder Creek/Issaquah Creek</t>
  </si>
  <si>
    <t>Iss/Carey/Holder Creek Confluence</t>
  </si>
  <si>
    <t>Records and Elections Planning</t>
  </si>
  <si>
    <t>Northeast District Court Tenant Improvements</t>
  </si>
  <si>
    <t xml:space="preserve">KCCF 1st Floor West Wing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</si>
</sst>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Fill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Fill="1" applyBorder="1" applyAlignment="1">
      <alignment/>
    </xf>
    <xf numFmtId="164" fontId="3" fillId="0" borderId="0" xfId="15" applyNumberFormat="1" applyFont="1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Surface%20Water%20Attach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D14">
            <v>1982264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3"/>
  <sheetViews>
    <sheetView tabSelected="1" workbookViewId="0" topLeftCell="A1">
      <selection activeCell="D32" sqref="D32"/>
    </sheetView>
  </sheetViews>
  <sheetFormatPr defaultColWidth="9.140625" defaultRowHeight="12.75"/>
  <cols>
    <col min="3" max="3" width="44.57421875" style="0" customWidth="1"/>
    <col min="4" max="4" width="10.8515625" style="0" bestFit="1" customWidth="1"/>
    <col min="5" max="9" width="11.8515625" style="0" bestFit="1" customWidth="1"/>
    <col min="10" max="10" width="14.00390625" style="0" customWidth="1"/>
  </cols>
  <sheetData>
    <row r="1" spans="1:10" s="3" customFormat="1" ht="12.75">
      <c r="A1" s="1" t="s">
        <v>0</v>
      </c>
      <c r="B1" s="2"/>
      <c r="D1" s="4"/>
      <c r="E1" s="4"/>
      <c r="F1" s="4"/>
      <c r="G1" s="4"/>
      <c r="H1" s="4"/>
      <c r="I1" s="4"/>
      <c r="J1" s="4"/>
    </row>
    <row r="2" spans="1:10" s="3" customFormat="1" ht="12.75">
      <c r="A2" s="5" t="s">
        <v>1</v>
      </c>
      <c r="B2" s="2"/>
      <c r="D2" s="4"/>
      <c r="E2" s="4"/>
      <c r="F2" s="4"/>
      <c r="G2" s="4"/>
      <c r="H2" s="4"/>
      <c r="I2" s="4"/>
      <c r="J2" s="4"/>
    </row>
    <row r="3" spans="1:10" s="3" customFormat="1" ht="13.5" customHeight="1">
      <c r="A3" s="2" t="s">
        <v>2</v>
      </c>
      <c r="B3" s="2"/>
      <c r="D3" s="4"/>
      <c r="E3" s="4"/>
      <c r="F3" s="4"/>
      <c r="G3" s="4"/>
      <c r="H3" s="4"/>
      <c r="I3" s="4"/>
      <c r="J3" s="4"/>
    </row>
    <row r="4" spans="1:10" s="7" customFormat="1" ht="41.25" customHeight="1">
      <c r="A4" s="8" t="s">
        <v>3</v>
      </c>
      <c r="B4" s="9" t="s">
        <v>4</v>
      </c>
      <c r="C4" s="8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7" customFormat="1" ht="12.75">
      <c r="A5" s="14">
        <v>3151</v>
      </c>
      <c r="B5" s="12"/>
      <c r="C5" s="18" t="s">
        <v>22</v>
      </c>
      <c r="D5" s="25"/>
      <c r="E5" s="25"/>
      <c r="F5" s="25"/>
      <c r="G5" s="25"/>
      <c r="H5" s="25"/>
      <c r="I5" s="25"/>
      <c r="J5" s="25"/>
    </row>
    <row r="6" spans="1:10" s="7" customFormat="1" ht="12.75">
      <c r="A6" s="6"/>
      <c r="B6" s="12">
        <v>315126</v>
      </c>
      <c r="C6" s="13" t="s">
        <v>36</v>
      </c>
      <c r="D6" s="26">
        <v>-159000</v>
      </c>
      <c r="E6" s="26"/>
      <c r="F6" s="26"/>
      <c r="G6" s="26"/>
      <c r="H6" s="26"/>
      <c r="I6" s="26"/>
      <c r="J6" s="26">
        <v>-159000</v>
      </c>
    </row>
    <row r="7" spans="1:10" s="7" customFormat="1" ht="13.5" thickBot="1">
      <c r="A7" s="6"/>
      <c r="B7" s="12">
        <v>315163</v>
      </c>
      <c r="C7" s="13" t="s">
        <v>37</v>
      </c>
      <c r="D7" s="26">
        <v>159000</v>
      </c>
      <c r="E7" s="26"/>
      <c r="F7" s="26"/>
      <c r="G7" s="26"/>
      <c r="H7" s="26"/>
      <c r="I7" s="26"/>
      <c r="J7" s="26">
        <v>159000</v>
      </c>
    </row>
    <row r="8" spans="1:10" s="7" customFormat="1" ht="13.5" thickBot="1">
      <c r="A8" s="6"/>
      <c r="B8" s="6"/>
      <c r="C8" s="19" t="s">
        <v>23</v>
      </c>
      <c r="D8" s="27">
        <f>SUM(D6:D7)</f>
        <v>0</v>
      </c>
      <c r="E8" s="27"/>
      <c r="F8" s="27"/>
      <c r="G8" s="27"/>
      <c r="H8" s="27"/>
      <c r="I8" s="27"/>
      <c r="J8" s="27">
        <f>SUM(J6:J7)</f>
        <v>0</v>
      </c>
    </row>
    <row r="9" spans="1:10" s="7" customFormat="1" ht="12.75">
      <c r="A9" s="6"/>
      <c r="B9" s="6"/>
      <c r="D9" s="25"/>
      <c r="E9" s="25"/>
      <c r="F9" s="25"/>
      <c r="G9" s="25"/>
      <c r="H9" s="25"/>
      <c r="I9" s="25"/>
      <c r="J9" s="25"/>
    </row>
    <row r="10" spans="1:10" ht="12.75">
      <c r="A10" s="14">
        <v>3160</v>
      </c>
      <c r="B10" s="15"/>
      <c r="C10" s="15" t="s">
        <v>13</v>
      </c>
      <c r="D10" s="28"/>
      <c r="E10" s="28"/>
      <c r="F10" s="28"/>
      <c r="G10" s="28"/>
      <c r="H10" s="28"/>
      <c r="I10" s="28"/>
      <c r="J10" s="28"/>
    </row>
    <row r="11" spans="1:10" ht="12.75">
      <c r="A11" s="12"/>
      <c r="B11" s="12" t="s">
        <v>14</v>
      </c>
      <c r="C11" t="s">
        <v>15</v>
      </c>
      <c r="D11" s="29">
        <v>-50000</v>
      </c>
      <c r="E11" s="29"/>
      <c r="F11" s="29"/>
      <c r="G11" s="29"/>
      <c r="H11" s="29"/>
      <c r="I11" s="29"/>
      <c r="J11" s="29">
        <f>SUM(D11:I11)</f>
        <v>-50000</v>
      </c>
    </row>
    <row r="12" spans="1:10" ht="12.75">
      <c r="A12" s="12"/>
      <c r="B12" s="12">
        <v>316555</v>
      </c>
      <c r="C12" t="s">
        <v>15</v>
      </c>
      <c r="D12" s="29">
        <v>50000</v>
      </c>
      <c r="E12" s="29"/>
      <c r="F12" s="29"/>
      <c r="G12" s="29"/>
      <c r="H12" s="29"/>
      <c r="I12" s="29"/>
      <c r="J12" s="29">
        <f>SUM(D12:I12)</f>
        <v>50000</v>
      </c>
    </row>
    <row r="13" spans="1:10" ht="12.75">
      <c r="A13" s="12"/>
      <c r="B13" s="12" t="s">
        <v>14</v>
      </c>
      <c r="C13" t="s">
        <v>16</v>
      </c>
      <c r="D13" s="29">
        <v>-75000</v>
      </c>
      <c r="E13" s="29"/>
      <c r="F13" s="29"/>
      <c r="G13" s="29"/>
      <c r="H13" s="29"/>
      <c r="I13" s="29"/>
      <c r="J13" s="29">
        <f>SUM(D13:I13)</f>
        <v>-75000</v>
      </c>
    </row>
    <row r="14" spans="1:10" ht="13.5" thickBot="1">
      <c r="A14" s="12"/>
      <c r="B14" s="12">
        <v>316556</v>
      </c>
      <c r="C14" t="s">
        <v>16</v>
      </c>
      <c r="D14" s="29">
        <v>75000</v>
      </c>
      <c r="E14" s="29"/>
      <c r="F14" s="29"/>
      <c r="G14" s="29"/>
      <c r="H14" s="29"/>
      <c r="I14" s="29"/>
      <c r="J14" s="29">
        <f>SUM(D14:I14)</f>
        <v>75000</v>
      </c>
    </row>
    <row r="15" spans="1:10" ht="13.5" thickBot="1">
      <c r="A15" s="12"/>
      <c r="B15" s="12"/>
      <c r="C15" s="17" t="s">
        <v>17</v>
      </c>
      <c r="D15" s="30">
        <f>SUM(D11:D14)</f>
        <v>0</v>
      </c>
      <c r="E15" s="30"/>
      <c r="F15" s="30"/>
      <c r="G15" s="30"/>
      <c r="H15" s="30"/>
      <c r="I15" s="30"/>
      <c r="J15" s="30">
        <f>SUM(J11:J14)</f>
        <v>0</v>
      </c>
    </row>
    <row r="16" spans="1:10" ht="12.75">
      <c r="A16" s="12"/>
      <c r="B16" s="12"/>
      <c r="D16" s="29"/>
      <c r="E16" s="29"/>
      <c r="F16" s="29"/>
      <c r="G16" s="29"/>
      <c r="H16" s="29"/>
      <c r="I16" s="29"/>
      <c r="J16" s="29"/>
    </row>
    <row r="17" spans="1:10" ht="12.75">
      <c r="A17" s="14">
        <v>3220</v>
      </c>
      <c r="B17" s="12"/>
      <c r="C17" s="15" t="s">
        <v>30</v>
      </c>
      <c r="E17" s="29"/>
      <c r="F17" s="29"/>
      <c r="G17" s="29"/>
      <c r="H17" s="29"/>
      <c r="I17" s="29"/>
      <c r="J17" s="29"/>
    </row>
    <row r="18" spans="1:10" ht="13.5" thickBot="1">
      <c r="A18" s="14"/>
      <c r="B18" s="12">
        <v>322200</v>
      </c>
      <c r="C18" t="s">
        <v>31</v>
      </c>
      <c r="D18" s="16">
        <v>300000</v>
      </c>
      <c r="E18" s="29"/>
      <c r="F18" s="29"/>
      <c r="G18" s="29"/>
      <c r="H18" s="29"/>
      <c r="I18" s="29"/>
      <c r="J18" s="29">
        <f>SUM(D18:I18)</f>
        <v>300000</v>
      </c>
    </row>
    <row r="19" spans="1:10" ht="13.5" thickBot="1">
      <c r="A19" s="12"/>
      <c r="B19" s="12"/>
      <c r="C19" s="17" t="s">
        <v>32</v>
      </c>
      <c r="D19" s="30">
        <f>SUM(D18)</f>
        <v>300000</v>
      </c>
      <c r="E19" s="30"/>
      <c r="F19" s="30"/>
      <c r="G19" s="30"/>
      <c r="H19" s="30"/>
      <c r="I19" s="30"/>
      <c r="J19" s="33">
        <f>SUM(J18)</f>
        <v>300000</v>
      </c>
    </row>
    <row r="20" spans="1:10" ht="12.75">
      <c r="A20" s="12"/>
      <c r="B20" s="12"/>
      <c r="C20" s="34"/>
      <c r="D20" s="35"/>
      <c r="E20" s="35"/>
      <c r="F20" s="35"/>
      <c r="G20" s="35"/>
      <c r="H20" s="35"/>
      <c r="I20" s="35"/>
      <c r="J20" s="36"/>
    </row>
    <row r="21" spans="1:10" ht="12.75">
      <c r="A21" s="14">
        <v>3490</v>
      </c>
      <c r="B21" s="14"/>
      <c r="C21" s="15" t="s">
        <v>18</v>
      </c>
      <c r="D21" s="29"/>
      <c r="E21" s="29"/>
      <c r="F21" s="29"/>
      <c r="G21" s="29"/>
      <c r="H21" s="29"/>
      <c r="I21" s="29"/>
      <c r="J21" s="29"/>
    </row>
    <row r="22" spans="1:10" ht="12.75">
      <c r="A22" s="12"/>
      <c r="B22" s="12" t="s">
        <v>19</v>
      </c>
      <c r="C22" t="s">
        <v>20</v>
      </c>
      <c r="D22" s="29">
        <v>-50000</v>
      </c>
      <c r="E22" s="29"/>
      <c r="F22" s="29"/>
      <c r="G22" s="29"/>
      <c r="H22" s="29"/>
      <c r="I22" s="29"/>
      <c r="J22" s="29">
        <f>SUM(D22:I22)</f>
        <v>-50000</v>
      </c>
    </row>
    <row r="23" spans="1:10" ht="13.5" thickBot="1">
      <c r="A23" s="12"/>
      <c r="B23" s="12">
        <v>349557</v>
      </c>
      <c r="C23" t="s">
        <v>20</v>
      </c>
      <c r="D23" s="29">
        <v>50000</v>
      </c>
      <c r="E23" s="29"/>
      <c r="F23" s="29"/>
      <c r="G23" s="29"/>
      <c r="H23" s="29"/>
      <c r="I23" s="29"/>
      <c r="J23" s="29">
        <f>SUM(D23:I23)</f>
        <v>50000</v>
      </c>
    </row>
    <row r="24" spans="1:10" ht="13.5" thickBot="1">
      <c r="A24" s="12"/>
      <c r="B24" s="12"/>
      <c r="C24" s="17" t="s">
        <v>21</v>
      </c>
      <c r="D24" s="30">
        <f>SUM(D22:D23)</f>
        <v>0</v>
      </c>
      <c r="E24" s="30"/>
      <c r="F24" s="30"/>
      <c r="G24" s="30"/>
      <c r="H24" s="30"/>
      <c r="I24" s="30"/>
      <c r="J24" s="30">
        <f>SUM(J22:J23)</f>
        <v>0</v>
      </c>
    </row>
    <row r="25" spans="1:10" ht="12.75">
      <c r="A25" s="12"/>
      <c r="B25" s="12"/>
      <c r="D25" s="29"/>
      <c r="E25" s="29"/>
      <c r="F25" s="29"/>
      <c r="G25" s="29"/>
      <c r="H25" s="29"/>
      <c r="I25" s="29"/>
      <c r="J25" s="29"/>
    </row>
    <row r="26" spans="1:10" ht="12.75">
      <c r="A26" s="14">
        <v>3761</v>
      </c>
      <c r="B26" s="12"/>
      <c r="C26" s="15" t="s">
        <v>27</v>
      </c>
      <c r="D26" s="28"/>
      <c r="E26" s="28"/>
      <c r="F26" s="28"/>
      <c r="G26" s="28"/>
      <c r="H26" s="28"/>
      <c r="I26" s="28"/>
      <c r="J26" s="28"/>
    </row>
    <row r="27" spans="1:10" ht="13.5" thickBot="1">
      <c r="A27" s="14"/>
      <c r="B27" s="12">
        <v>376101</v>
      </c>
      <c r="C27" t="s">
        <v>28</v>
      </c>
      <c r="D27" s="29">
        <v>-462600</v>
      </c>
      <c r="E27" s="29">
        <v>-293750</v>
      </c>
      <c r="F27" s="29">
        <v>-499300</v>
      </c>
      <c r="G27" s="29">
        <v>-441850</v>
      </c>
      <c r="H27" s="29">
        <v>-322525</v>
      </c>
      <c r="I27" s="29">
        <v>-405700</v>
      </c>
      <c r="J27" s="31">
        <f>SUM(D27:I27)</f>
        <v>-2425725</v>
      </c>
    </row>
    <row r="28" spans="3:10" ht="13.5" thickBot="1">
      <c r="C28" s="17" t="s">
        <v>29</v>
      </c>
      <c r="D28" s="32">
        <f aca="true" t="shared" si="0" ref="D28:J28">SUM(D27)</f>
        <v>-462600</v>
      </c>
      <c r="E28" s="32">
        <f t="shared" si="0"/>
        <v>-293750</v>
      </c>
      <c r="F28" s="32">
        <f t="shared" si="0"/>
        <v>-499300</v>
      </c>
      <c r="G28" s="32">
        <f t="shared" si="0"/>
        <v>-441850</v>
      </c>
      <c r="H28" s="32">
        <f t="shared" si="0"/>
        <v>-322525</v>
      </c>
      <c r="I28" s="32">
        <f t="shared" si="0"/>
        <v>-405700</v>
      </c>
      <c r="J28" s="32">
        <f t="shared" si="0"/>
        <v>-2425725</v>
      </c>
    </row>
    <row r="29" spans="4:10" ht="12.75">
      <c r="D29" s="28"/>
      <c r="E29" s="28"/>
      <c r="F29" s="28"/>
      <c r="G29" s="28"/>
      <c r="H29" s="28"/>
      <c r="I29" s="28"/>
      <c r="J29" s="28"/>
    </row>
    <row r="30" spans="1:10" ht="12.75">
      <c r="A30" s="14">
        <v>3951</v>
      </c>
      <c r="B30" s="20"/>
      <c r="C30" s="21" t="s">
        <v>24</v>
      </c>
      <c r="D30" s="11"/>
      <c r="E30" s="11"/>
      <c r="F30" s="11"/>
      <c r="G30" s="11"/>
      <c r="H30" s="11"/>
      <c r="I30" s="11"/>
      <c r="J30" s="11"/>
    </row>
    <row r="31" spans="1:10" ht="12.75">
      <c r="A31" s="22" t="s">
        <v>2</v>
      </c>
      <c r="B31" s="23">
        <v>395335</v>
      </c>
      <c r="C31" s="24" t="s">
        <v>25</v>
      </c>
      <c r="D31" s="29">
        <v>700000</v>
      </c>
      <c r="E31" s="29"/>
      <c r="F31" s="29"/>
      <c r="G31" s="29"/>
      <c r="H31" s="29"/>
      <c r="I31" s="29"/>
      <c r="J31" s="29">
        <f>SUM(D31:I31)</f>
        <v>700000</v>
      </c>
    </row>
    <row r="32" spans="1:10" ht="12.75">
      <c r="A32" s="22"/>
      <c r="B32" s="23">
        <v>395549</v>
      </c>
      <c r="C32" s="40" t="s">
        <v>38</v>
      </c>
      <c r="D32" s="29">
        <v>70000</v>
      </c>
      <c r="E32" s="29"/>
      <c r="F32" s="29"/>
      <c r="G32" s="29"/>
      <c r="H32" s="29"/>
      <c r="I32" s="29"/>
      <c r="J32" s="29">
        <f>SUM(D32:I32)</f>
        <v>70000</v>
      </c>
    </row>
    <row r="33" spans="1:10" ht="12.75">
      <c r="A33" s="22"/>
      <c r="B33" s="23">
        <v>395550</v>
      </c>
      <c r="C33" s="40" t="s">
        <v>39</v>
      </c>
      <c r="D33" s="29">
        <v>136265</v>
      </c>
      <c r="E33" s="29"/>
      <c r="F33" s="29"/>
      <c r="G33" s="29"/>
      <c r="H33" s="29"/>
      <c r="I33" s="29"/>
      <c r="J33" s="29">
        <f>SUM(D33:I33)</f>
        <v>136265</v>
      </c>
    </row>
    <row r="34" spans="1:10" ht="13.5" thickBot="1">
      <c r="A34" s="22"/>
      <c r="B34" s="23">
        <v>395551</v>
      </c>
      <c r="C34" s="40" t="s">
        <v>40</v>
      </c>
      <c r="D34" s="29">
        <v>216251</v>
      </c>
      <c r="E34" s="29"/>
      <c r="F34" s="29"/>
      <c r="G34" s="29"/>
      <c r="H34" s="29"/>
      <c r="I34" s="29"/>
      <c r="J34" s="29"/>
    </row>
    <row r="35" spans="1:10" ht="13.5" thickBot="1">
      <c r="A35" s="12"/>
      <c r="B35" s="12"/>
      <c r="C35" s="17" t="s">
        <v>26</v>
      </c>
      <c r="D35" s="30">
        <f>SUM(D31:D34)</f>
        <v>1122516</v>
      </c>
      <c r="E35" s="30"/>
      <c r="F35" s="30"/>
      <c r="G35" s="30"/>
      <c r="H35" s="30"/>
      <c r="I35" s="30"/>
      <c r="J35" s="30">
        <f>SUM(J31:J33)</f>
        <v>906265</v>
      </c>
    </row>
    <row r="36" spans="1:10" ht="12.75">
      <c r="A36" s="12"/>
      <c r="B36" s="12"/>
      <c r="D36" s="16"/>
      <c r="E36" s="16"/>
      <c r="F36" s="16"/>
      <c r="G36" s="16"/>
      <c r="H36" s="16"/>
      <c r="I36" s="16"/>
      <c r="J36" s="16"/>
    </row>
    <row r="37" spans="1:10" ht="12.75">
      <c r="A37" s="12"/>
      <c r="B37" s="12"/>
      <c r="C37" s="15" t="s">
        <v>33</v>
      </c>
      <c r="D37" s="37">
        <f>SUM(D6:D35)/2</f>
        <v>959916</v>
      </c>
      <c r="E37" s="16"/>
      <c r="F37" s="41" t="s">
        <v>2</v>
      </c>
      <c r="G37" s="16"/>
      <c r="H37" s="16"/>
      <c r="I37" s="16"/>
      <c r="J37" s="16"/>
    </row>
    <row r="38" spans="1:10" ht="12.75">
      <c r="A38" s="12"/>
      <c r="B38" s="12"/>
      <c r="D38" s="16"/>
      <c r="E38" s="16"/>
      <c r="F38" s="16"/>
      <c r="G38" s="16"/>
      <c r="H38" s="16"/>
      <c r="I38" s="16"/>
      <c r="J38" s="16"/>
    </row>
    <row r="39" spans="1:10" ht="15">
      <c r="A39" s="12"/>
      <c r="B39" s="12"/>
      <c r="C39" s="38" t="s">
        <v>34</v>
      </c>
      <c r="D39" s="39">
        <f>'[1]Sheet1'!$D$14</f>
        <v>1982264</v>
      </c>
      <c r="E39" s="16"/>
      <c r="F39" s="16"/>
      <c r="G39" s="16"/>
      <c r="H39" s="16"/>
      <c r="I39" s="16"/>
      <c r="J39" s="16"/>
    </row>
    <row r="40" spans="1:10" ht="12.75">
      <c r="A40" s="12"/>
      <c r="B40" s="12"/>
      <c r="D40" s="16"/>
      <c r="E40" s="16"/>
      <c r="F40" s="16"/>
      <c r="G40" s="16"/>
      <c r="H40" s="16"/>
      <c r="I40" s="16"/>
      <c r="J40" s="16"/>
    </row>
    <row r="41" spans="1:10" ht="12.75">
      <c r="A41" s="12"/>
      <c r="B41" s="12"/>
      <c r="C41" s="15" t="s">
        <v>35</v>
      </c>
      <c r="D41" s="37">
        <f>SUM(D37:D39)</f>
        <v>2942180</v>
      </c>
      <c r="E41" s="16"/>
      <c r="F41" s="16"/>
      <c r="G41" s="16"/>
      <c r="H41" s="16"/>
      <c r="I41" s="16"/>
      <c r="J41" s="16"/>
    </row>
    <row r="42" spans="1:10" ht="12.75">
      <c r="A42" s="12"/>
      <c r="B42" s="12"/>
      <c r="D42" s="16"/>
      <c r="E42" s="16"/>
      <c r="F42" s="16"/>
      <c r="G42" s="16"/>
      <c r="H42" s="16"/>
      <c r="I42" s="16"/>
      <c r="J42" s="16"/>
    </row>
    <row r="43" spans="1:10" ht="12.75">
      <c r="A43" s="12"/>
      <c r="B43" s="12"/>
      <c r="D43" s="16"/>
      <c r="E43" s="16"/>
      <c r="F43" s="16"/>
      <c r="G43" s="16"/>
      <c r="H43" s="16"/>
      <c r="I43" s="16"/>
      <c r="J43" s="16"/>
    </row>
    <row r="44" spans="1:10" ht="12.75">
      <c r="A44" s="12"/>
      <c r="B44" s="12"/>
      <c r="D44" s="16"/>
      <c r="E44" s="16"/>
      <c r="F44" s="16"/>
      <c r="G44" s="16"/>
      <c r="H44" s="16"/>
      <c r="I44" s="16"/>
      <c r="J44" s="16"/>
    </row>
    <row r="45" spans="1:10" ht="12.75">
      <c r="A45" s="12"/>
      <c r="B45" s="12"/>
      <c r="D45" s="16"/>
      <c r="E45" s="16"/>
      <c r="F45" s="16"/>
      <c r="G45" s="16"/>
      <c r="H45" s="16"/>
      <c r="I45" s="16"/>
      <c r="J45" s="16"/>
    </row>
    <row r="46" spans="1:10" ht="12.75">
      <c r="A46" s="12"/>
      <c r="B46" s="12"/>
      <c r="D46" s="16"/>
      <c r="E46" s="16"/>
      <c r="F46" s="16"/>
      <c r="G46" s="16"/>
      <c r="H46" s="16"/>
      <c r="I46" s="16"/>
      <c r="J46" s="16"/>
    </row>
    <row r="47" spans="1:10" ht="12.75">
      <c r="A47" s="12"/>
      <c r="D47" s="16"/>
      <c r="E47" s="16"/>
      <c r="F47" s="16"/>
      <c r="G47" s="16"/>
      <c r="H47" s="16"/>
      <c r="I47" s="16"/>
      <c r="J47" s="16"/>
    </row>
    <row r="48" spans="1:10" ht="12.75">
      <c r="A48" s="12"/>
      <c r="D48" s="16"/>
      <c r="E48" s="16"/>
      <c r="F48" s="16"/>
      <c r="G48" s="16"/>
      <c r="H48" s="16"/>
      <c r="I48" s="16"/>
      <c r="J48" s="16"/>
    </row>
    <row r="49" spans="1:10" ht="12.75">
      <c r="A49" s="12"/>
      <c r="D49" s="16"/>
      <c r="E49" s="16"/>
      <c r="F49" s="16"/>
      <c r="G49" s="16"/>
      <c r="H49" s="16"/>
      <c r="I49" s="16"/>
      <c r="J49" s="16"/>
    </row>
    <row r="50" spans="1:10" ht="12.75">
      <c r="A50" s="12"/>
      <c r="D50" s="16"/>
      <c r="E50" s="16"/>
      <c r="F50" s="16"/>
      <c r="G50" s="16"/>
      <c r="H50" s="16"/>
      <c r="I50" s="16"/>
      <c r="J50" s="16"/>
    </row>
    <row r="51" spans="1:10" ht="12.75">
      <c r="A51" s="12"/>
      <c r="D51" s="16"/>
      <c r="E51" s="16"/>
      <c r="F51" s="16"/>
      <c r="G51" s="16"/>
      <c r="H51" s="16"/>
      <c r="I51" s="16"/>
      <c r="J51" s="16"/>
    </row>
    <row r="52" spans="1:10" ht="12.75">
      <c r="A52" s="12"/>
      <c r="D52" s="16"/>
      <c r="E52" s="16"/>
      <c r="F52" s="16"/>
      <c r="G52" s="16"/>
      <c r="H52" s="16"/>
      <c r="I52" s="16"/>
      <c r="J52" s="16"/>
    </row>
    <row r="53" spans="1:10" ht="12.75">
      <c r="A53" s="12"/>
      <c r="D53" s="16"/>
      <c r="E53" s="16"/>
      <c r="F53" s="16"/>
      <c r="G53" s="16"/>
      <c r="H53" s="16"/>
      <c r="I53" s="16"/>
      <c r="J53" s="16"/>
    </row>
    <row r="54" spans="1:10" ht="12.75">
      <c r="A54" s="12"/>
      <c r="D54" s="16"/>
      <c r="E54" s="16"/>
      <c r="F54" s="16"/>
      <c r="G54" s="16"/>
      <c r="H54" s="16"/>
      <c r="I54" s="16"/>
      <c r="J54" s="16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</sheetData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&amp;R&amp;"Arial,Bold"15152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2005-04-19T15:23:52Z</cp:lastPrinted>
  <dcterms:created xsi:type="dcterms:W3CDTF">2005-02-12T18:48:53Z</dcterms:created>
  <dcterms:modified xsi:type="dcterms:W3CDTF">2005-04-19T15:24:11Z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-1935128160</vt:i4>
  </property>
  <property fmtid="{D5CDD505-2E9C-101B-9397-08002B2CF9AE}" pid="3" name="_EmailSubject">
    <vt:lpwstr>2005 1st Quarter Capital Omnibus Legislation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