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<sst xmlns="http://schemas.openxmlformats.org/spreadsheetml/2006/main" count="42" uniqueCount="35">
  <si>
    <t>FISCAL NOTE</t>
  </si>
  <si>
    <t>Resolution No(s):</t>
  </si>
  <si>
    <t>Revenue:</t>
  </si>
  <si>
    <t>Fund/Agency</t>
  </si>
  <si>
    <t>Fund Code</t>
  </si>
  <si>
    <t>Revenue Source</t>
  </si>
  <si>
    <t>Expenditures:</t>
  </si>
  <si>
    <t>Department Code</t>
  </si>
  <si>
    <t>Expenditures by Category</t>
  </si>
  <si>
    <t>TOTAL</t>
  </si>
  <si>
    <t xml:space="preserve">Title:  </t>
  </si>
  <si>
    <t>Note Prepared By: Jennifer Lehman, Budget Analyst, Office of Management and Budget</t>
  </si>
  <si>
    <t>Impact of the above legislation on the fiscal affairs of King County is estimated to be:</t>
  </si>
  <si>
    <t>0730</t>
  </si>
  <si>
    <t>GF Overhead Revision</t>
  </si>
  <si>
    <t>1030</t>
  </si>
  <si>
    <t>FMD Rate Reduction</t>
  </si>
  <si>
    <t>Affected Agency and/or Agencies:  DOT/Road Services Division (000001030)</t>
  </si>
  <si>
    <t xml:space="preserve">Office from $5.7M to $4M.  However, due to reduced property tax and state gas tax forecasts, and the 2009 negative </t>
  </si>
  <si>
    <t>ending fund balance, this reduction is disappropriated from the 2010 budget to mitigate a 2010 fund deficit.</t>
  </si>
  <si>
    <t>Note Reviewed By:  Greg Scharrer, Budget and Technology Manager, DOT Road Services Division</t>
  </si>
  <si>
    <r>
      <t>Road Fund.Road Services</t>
    </r>
    <r>
      <rPr>
        <sz val="12"/>
        <rFont val="Arial"/>
        <family val="2"/>
      </rPr>
      <t xml:space="preserve"> </t>
    </r>
    <r>
      <rPr>
        <vertAlign val="superscript"/>
        <sz val="11"/>
        <rFont val="Arial"/>
        <family val="2"/>
      </rPr>
      <t>2</t>
    </r>
  </si>
  <si>
    <r>
      <t xml:space="preserve">Kent Panther Lake Reduction effective July 1, 2010 </t>
    </r>
    <r>
      <rPr>
        <vertAlign val="superscript"/>
        <sz val="10.5"/>
        <rFont val="Arial"/>
        <family val="2"/>
      </rPr>
      <t>2</t>
    </r>
  </si>
  <si>
    <r>
      <t>on-going</t>
    </r>
    <r>
      <rPr>
        <sz val="10.5"/>
        <rFont val="Arial"/>
        <family val="2"/>
      </rPr>
      <t xml:space="preserve"> financial impact for Kent Panther Lake is listed in the 2011 column.  The reduced expenditures represent </t>
    </r>
  </si>
  <si>
    <t>direct services to the Kent Panther Lake area, including supplies and 6.5 FTEs in the Roads Maintenance Section.</t>
  </si>
  <si>
    <t>Unincorp KC Property Tax</t>
  </si>
  <si>
    <r>
      <t>1</t>
    </r>
    <r>
      <rPr>
        <sz val="10.5"/>
        <rFont val="Arial"/>
        <family val="2"/>
      </rPr>
      <t xml:space="preserve">  In the 2010 Adopted Budget, the King County Council reduced the transfer from the County Road Fund to the KC Sheriff </t>
    </r>
  </si>
  <si>
    <r>
      <t>2</t>
    </r>
    <r>
      <rPr>
        <sz val="10.5"/>
        <rFont val="Arial"/>
        <family val="2"/>
      </rPr>
      <t xml:space="preserve"> The 2010 amount reflects half-year expenditure reductions due to the July 1 effective annexation date.  The full year, </t>
    </r>
  </si>
  <si>
    <t>2010/2011</t>
  </si>
  <si>
    <t>2012</t>
  </si>
  <si>
    <t xml:space="preserve">The Roads fund is a biennial budget for 2010/2011.  </t>
  </si>
  <si>
    <r>
      <t>DOT/Road Services Division</t>
    </r>
    <r>
      <rPr>
        <vertAlign val="superscript"/>
        <sz val="10.5"/>
        <rFont val="Univers"/>
        <family val="2"/>
      </rPr>
      <t>3</t>
    </r>
  </si>
  <si>
    <r>
      <t>3</t>
    </r>
    <r>
      <rPr>
        <sz val="10.5"/>
        <rFont val="Arial"/>
        <family val="2"/>
      </rPr>
      <t>The 2011 biennial budget amounts will be reflected in the 2010/11 mid biennial review in October.</t>
    </r>
  </si>
  <si>
    <r>
      <t>Disappropriate Sheriff Transfer Reduction</t>
    </r>
    <r>
      <rPr>
        <vertAlign val="superscript"/>
        <sz val="10.5"/>
        <rFont val="Arial"/>
        <family val="2"/>
      </rPr>
      <t>1</t>
    </r>
  </si>
  <si>
    <t>1st Omnibus Supplemental Ordinance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</si>
</sst>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6">
    <font>
      <sz val="10"/>
      <name val="Arial"/>
      <family val="0"/>
    </font>
    <font>
      <sz val="10.5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vertAlign val="superscript"/>
      <sz val="10.5"/>
      <name val="Arial"/>
      <family val="2"/>
    </font>
    <font>
      <b/>
      <sz val="10.5"/>
      <name val="Univers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58" applyFont="1" applyFill="1" applyAlignment="1">
      <alignment/>
      <protection/>
    </xf>
    <xf numFmtId="0" fontId="5" fillId="33" borderId="0" xfId="58" applyFont="1" applyFill="1" applyAlignment="1">
      <alignment horizontal="centerContinuous"/>
      <protection/>
    </xf>
    <xf numFmtId="0" fontId="4" fillId="33" borderId="0" xfId="58" applyFont="1" applyFill="1" applyAlignment="1">
      <alignment horizontal="centerContinuous"/>
      <protection/>
    </xf>
    <xf numFmtId="0" fontId="0" fillId="33" borderId="0" xfId="58" applyFill="1" applyAlignment="1">
      <alignment/>
      <protection/>
    </xf>
    <xf numFmtId="0" fontId="0" fillId="33" borderId="0" xfId="58" applyFill="1">
      <alignment/>
      <protection/>
    </xf>
    <xf numFmtId="0" fontId="4" fillId="33" borderId="0" xfId="58" applyFont="1" applyFill="1" applyAlignment="1">
      <alignment horizontal="left"/>
      <protection/>
    </xf>
    <xf numFmtId="0" fontId="0" fillId="33" borderId="0" xfId="58" applyFill="1" applyAlignment="1">
      <alignment horizontal="centerContinuous"/>
      <protection/>
    </xf>
    <xf numFmtId="0" fontId="4" fillId="33" borderId="10" xfId="58" applyFont="1" applyFill="1" applyBorder="1" applyAlignment="1">
      <alignment horizontal="left"/>
      <protection/>
    </xf>
    <xf numFmtId="0" fontId="4" fillId="33" borderId="11" xfId="58" applyFont="1" applyFill="1" applyBorder="1" applyAlignment="1">
      <alignment horizontal="left"/>
      <protection/>
    </xf>
    <xf numFmtId="0" fontId="4" fillId="33" borderId="11" xfId="58" applyFont="1" applyFill="1" applyBorder="1" applyAlignment="1">
      <alignment horizontal="centerContinuous"/>
      <protection/>
    </xf>
    <xf numFmtId="0" fontId="4" fillId="33" borderId="12" xfId="58" applyFont="1" applyFill="1" applyBorder="1" applyAlignment="1">
      <alignment horizontal="centerContinuous"/>
      <protection/>
    </xf>
    <xf numFmtId="0" fontId="4" fillId="33" borderId="13" xfId="58" applyFont="1" applyFill="1" applyBorder="1">
      <alignment/>
      <protection/>
    </xf>
    <xf numFmtId="0" fontId="4" fillId="33" borderId="0" xfId="58" applyFont="1" applyFill="1" applyBorder="1">
      <alignment/>
      <protection/>
    </xf>
    <xf numFmtId="0" fontId="4" fillId="33" borderId="14" xfId="58" applyFont="1" applyFill="1" applyBorder="1">
      <alignment/>
      <protection/>
    </xf>
    <xf numFmtId="0" fontId="4" fillId="33" borderId="15" xfId="58" applyFont="1" applyFill="1" applyBorder="1">
      <alignment/>
      <protection/>
    </xf>
    <xf numFmtId="0" fontId="4" fillId="33" borderId="16" xfId="58" applyFont="1" applyFill="1" applyBorder="1">
      <alignment/>
      <protection/>
    </xf>
    <xf numFmtId="0" fontId="4" fillId="33" borderId="17" xfId="58" applyFont="1" applyFill="1" applyBorder="1">
      <alignment/>
      <protection/>
    </xf>
    <xf numFmtId="0" fontId="5" fillId="33" borderId="0" xfId="58" applyFont="1" applyFill="1">
      <alignment/>
      <protection/>
    </xf>
    <xf numFmtId="0" fontId="4" fillId="33" borderId="0" xfId="58" applyFont="1" applyFill="1">
      <alignment/>
      <protection/>
    </xf>
    <xf numFmtId="0" fontId="7" fillId="33" borderId="18" xfId="58" applyFont="1" applyFill="1" applyBorder="1">
      <alignment/>
      <protection/>
    </xf>
    <xf numFmtId="0" fontId="7" fillId="33" borderId="19" xfId="58" applyFont="1" applyFill="1" applyBorder="1">
      <alignment/>
      <protection/>
    </xf>
    <xf numFmtId="0" fontId="5" fillId="33" borderId="20" xfId="58" applyFont="1" applyFill="1" applyBorder="1" applyAlignment="1">
      <alignment horizontal="center"/>
      <protection/>
    </xf>
    <xf numFmtId="0" fontId="5" fillId="33" borderId="21" xfId="58" applyFont="1" applyFill="1" applyBorder="1" applyAlignment="1">
      <alignment horizontal="center"/>
      <protection/>
    </xf>
    <xf numFmtId="0" fontId="8" fillId="33" borderId="0" xfId="58" applyFont="1" applyFill="1">
      <alignment/>
      <protection/>
    </xf>
    <xf numFmtId="0" fontId="4" fillId="33" borderId="22" xfId="58" applyFont="1" applyFill="1" applyBorder="1">
      <alignment/>
      <protection/>
    </xf>
    <xf numFmtId="0" fontId="1" fillId="33" borderId="23" xfId="58" applyFont="1" applyFill="1" applyBorder="1">
      <alignment/>
      <protection/>
    </xf>
    <xf numFmtId="164" fontId="4" fillId="33" borderId="24" xfId="58" applyNumberFormat="1" applyFont="1" applyFill="1" applyBorder="1" applyAlignment="1">
      <alignment horizontal="center"/>
      <protection/>
    </xf>
    <xf numFmtId="0" fontId="4" fillId="33" borderId="24" xfId="58" applyFont="1" applyFill="1" applyBorder="1" applyAlignment="1">
      <alignment horizontal="center"/>
      <protection/>
    </xf>
    <xf numFmtId="38" fontId="4" fillId="33" borderId="24" xfId="44" applyNumberFormat="1" applyFont="1" applyFill="1" applyBorder="1" applyAlignment="1">
      <alignment horizontal="right"/>
    </xf>
    <xf numFmtId="38" fontId="4" fillId="33" borderId="24" xfId="58" applyNumberFormat="1" applyFont="1" applyFill="1" applyBorder="1" applyAlignment="1">
      <alignment horizontal="right"/>
      <protection/>
    </xf>
    <xf numFmtId="38" fontId="4" fillId="33" borderId="25" xfId="58" applyNumberFormat="1" applyFont="1" applyFill="1" applyBorder="1" applyAlignment="1">
      <alignment horizontal="right"/>
      <protection/>
    </xf>
    <xf numFmtId="38" fontId="4" fillId="33" borderId="26" xfId="58" applyNumberFormat="1" applyFont="1" applyFill="1" applyBorder="1" applyAlignment="1">
      <alignment horizontal="right"/>
      <protection/>
    </xf>
    <xf numFmtId="38" fontId="5" fillId="33" borderId="27" xfId="58" applyNumberFormat="1" applyFont="1" applyFill="1" applyBorder="1">
      <alignment/>
      <protection/>
    </xf>
    <xf numFmtId="38" fontId="5" fillId="33" borderId="28" xfId="58" applyNumberFormat="1" applyFont="1" applyFill="1" applyBorder="1">
      <alignment/>
      <protection/>
    </xf>
    <xf numFmtId="3" fontId="4" fillId="33" borderId="0" xfId="58" applyNumberFormat="1" applyFont="1" applyFill="1">
      <alignment/>
      <protection/>
    </xf>
    <xf numFmtId="0" fontId="5" fillId="33" borderId="0" xfId="58" applyFont="1" applyFill="1" applyBorder="1">
      <alignment/>
      <protection/>
    </xf>
    <xf numFmtId="0" fontId="1" fillId="33" borderId="22" xfId="58" applyFont="1" applyFill="1" applyBorder="1">
      <alignment/>
      <protection/>
    </xf>
    <xf numFmtId="49" fontId="4" fillId="33" borderId="24" xfId="58" applyNumberFormat="1" applyFont="1" applyFill="1" applyBorder="1" applyAlignment="1">
      <alignment horizontal="center"/>
      <protection/>
    </xf>
    <xf numFmtId="0" fontId="4" fillId="33" borderId="24" xfId="58" applyFont="1" applyFill="1" applyBorder="1" applyAlignment="1" quotePrefix="1">
      <alignment horizontal="center"/>
      <protection/>
    </xf>
    <xf numFmtId="38" fontId="4" fillId="33" borderId="24" xfId="58" applyNumberFormat="1" applyFont="1" applyFill="1" applyBorder="1">
      <alignment/>
      <protection/>
    </xf>
    <xf numFmtId="38" fontId="4" fillId="33" borderId="25" xfId="58" applyNumberFormat="1" applyFont="1" applyFill="1" applyBorder="1">
      <alignment/>
      <protection/>
    </xf>
    <xf numFmtId="38" fontId="4" fillId="33" borderId="26" xfId="58" applyNumberFormat="1" applyFont="1" applyFill="1" applyBorder="1">
      <alignment/>
      <protection/>
    </xf>
    <xf numFmtId="3" fontId="1" fillId="33" borderId="0" xfId="58" applyNumberFormat="1" applyFont="1" applyFill="1" applyBorder="1">
      <alignment/>
      <protection/>
    </xf>
    <xf numFmtId="38" fontId="4" fillId="33" borderId="26" xfId="58" applyNumberFormat="1" applyFont="1" applyFill="1" applyBorder="1" applyAlignment="1">
      <alignment horizontal="center"/>
      <protection/>
    </xf>
    <xf numFmtId="0" fontId="8" fillId="33" borderId="0" xfId="58" applyFont="1" applyFill="1" applyBorder="1">
      <alignment/>
      <protection/>
    </xf>
    <xf numFmtId="0" fontId="4" fillId="33" borderId="22" xfId="59" applyFont="1" applyFill="1" applyBorder="1" applyAlignment="1">
      <alignment horizontal="left"/>
      <protection/>
    </xf>
    <xf numFmtId="0" fontId="4" fillId="33" borderId="29" xfId="59" applyFont="1" applyFill="1" applyBorder="1" applyAlignment="1">
      <alignment horizontal="left"/>
      <protection/>
    </xf>
    <xf numFmtId="0" fontId="4" fillId="33" borderId="23" xfId="59" applyFont="1" applyFill="1" applyBorder="1" applyAlignment="1">
      <alignment horizontal="left"/>
      <protection/>
    </xf>
    <xf numFmtId="3" fontId="0" fillId="33" borderId="0" xfId="58" applyNumberFormat="1" applyFill="1" applyBorder="1">
      <alignment/>
      <protection/>
    </xf>
    <xf numFmtId="0" fontId="0" fillId="33" borderId="0" xfId="58" applyFill="1" applyBorder="1">
      <alignment/>
      <protection/>
    </xf>
    <xf numFmtId="38" fontId="4" fillId="33" borderId="24" xfId="44" applyNumberFormat="1" applyFont="1" applyFill="1" applyBorder="1" applyAlignment="1">
      <alignment/>
    </xf>
    <xf numFmtId="3" fontId="0" fillId="33" borderId="0" xfId="58" applyNumberFormat="1" applyFill="1">
      <alignment/>
      <protection/>
    </xf>
    <xf numFmtId="0" fontId="1" fillId="33" borderId="30" xfId="58" applyFont="1" applyFill="1" applyBorder="1">
      <alignment/>
      <protection/>
    </xf>
    <xf numFmtId="0" fontId="1" fillId="33" borderId="31" xfId="58" applyFont="1" applyFill="1" applyBorder="1">
      <alignment/>
      <protection/>
    </xf>
    <xf numFmtId="49" fontId="4" fillId="33" borderId="31" xfId="58" applyNumberFormat="1" applyFont="1" applyFill="1" applyBorder="1" applyAlignment="1">
      <alignment horizontal="center"/>
      <protection/>
    </xf>
    <xf numFmtId="0" fontId="4" fillId="33" borderId="32" xfId="58" applyFont="1" applyFill="1" applyBorder="1" applyAlignment="1" quotePrefix="1">
      <alignment horizontal="center"/>
      <protection/>
    </xf>
    <xf numFmtId="38" fontId="4" fillId="33" borderId="33" xfId="58" applyNumberFormat="1" applyFont="1" applyFill="1" applyBorder="1">
      <alignment/>
      <protection/>
    </xf>
    <xf numFmtId="38" fontId="4" fillId="33" borderId="34" xfId="58" applyNumberFormat="1" applyFont="1" applyFill="1" applyBorder="1">
      <alignment/>
      <protection/>
    </xf>
    <xf numFmtId="0" fontId="4" fillId="33" borderId="30" xfId="58" applyFont="1" applyFill="1" applyBorder="1">
      <alignment/>
      <protection/>
    </xf>
    <xf numFmtId="164" fontId="4" fillId="33" borderId="31" xfId="58" applyNumberFormat="1" applyFont="1" applyFill="1" applyBorder="1" applyAlignment="1">
      <alignment horizontal="center"/>
      <protection/>
    </xf>
    <xf numFmtId="0" fontId="4" fillId="33" borderId="32" xfId="58" applyFont="1" applyFill="1" applyBorder="1" applyAlignment="1">
      <alignment horizontal="center"/>
      <protection/>
    </xf>
    <xf numFmtId="38" fontId="4" fillId="33" borderId="33" xfId="44" applyNumberFormat="1" applyFont="1" applyFill="1" applyBorder="1" applyAlignment="1">
      <alignment horizontal="right"/>
    </xf>
    <xf numFmtId="38" fontId="4" fillId="33" borderId="33" xfId="58" applyNumberFormat="1" applyFont="1" applyFill="1" applyBorder="1" applyAlignment="1">
      <alignment horizontal="right"/>
      <protection/>
    </xf>
    <xf numFmtId="38" fontId="4" fillId="33" borderId="34" xfId="58" applyNumberFormat="1" applyFont="1" applyFill="1" applyBorder="1" applyAlignment="1">
      <alignment horizontal="right"/>
      <protection/>
    </xf>
    <xf numFmtId="0" fontId="5" fillId="33" borderId="21" xfId="58" applyFont="1" applyFill="1" applyBorder="1" applyAlignment="1" quotePrefix="1">
      <alignment horizontal="center"/>
      <protection/>
    </xf>
    <xf numFmtId="0" fontId="6" fillId="33" borderId="0" xfId="58" applyFont="1" applyFill="1">
      <alignment/>
      <protection/>
    </xf>
    <xf numFmtId="0" fontId="4" fillId="33" borderId="13" xfId="58" applyFont="1" applyFill="1" applyBorder="1" applyAlignment="1">
      <alignment horizontal="left" wrapText="1"/>
      <protection/>
    </xf>
    <xf numFmtId="0" fontId="4" fillId="33" borderId="0" xfId="58" applyFont="1" applyFill="1" applyAlignment="1">
      <alignment wrapText="1"/>
      <protection/>
    </xf>
    <xf numFmtId="0" fontId="4" fillId="33" borderId="14" xfId="58" applyFont="1" applyFill="1" applyBorder="1" applyAlignment="1">
      <alignment wrapText="1"/>
      <protection/>
    </xf>
    <xf numFmtId="0" fontId="4" fillId="33" borderId="22" xfId="59" applyFont="1" applyFill="1" applyBorder="1" applyAlignment="1">
      <alignment horizontal="left"/>
      <protection/>
    </xf>
    <xf numFmtId="0" fontId="4" fillId="33" borderId="29" xfId="59" applyFont="1" applyFill="1" applyBorder="1" applyAlignment="1">
      <alignment horizontal="left"/>
      <protection/>
    </xf>
    <xf numFmtId="0" fontId="4" fillId="33" borderId="23" xfId="59" applyFont="1" applyFill="1" applyBorder="1" applyAlignment="1">
      <alignment horizontal="left"/>
      <protection/>
    </xf>
    <xf numFmtId="0" fontId="5" fillId="33" borderId="0" xfId="58" applyNumberFormat="1" applyFont="1" applyFill="1" applyAlignment="1">
      <alignment horizontal="left" vertical="top" wrapText="1"/>
      <protection/>
    </xf>
    <xf numFmtId="0" fontId="4" fillId="33" borderId="0" xfId="58" applyFont="1" applyFill="1" applyAlignment="1">
      <alignment horizontal="left" vertical="top"/>
      <protection/>
    </xf>
    <xf numFmtId="0" fontId="4" fillId="33" borderId="35" xfId="58" applyFont="1" applyFill="1" applyBorder="1" applyAlignment="1">
      <alignment horizontal="right"/>
      <protection/>
    </xf>
    <xf numFmtId="0" fontId="4" fillId="33" borderId="36" xfId="58" applyFont="1" applyFill="1" applyBorder="1" applyAlignment="1">
      <alignment horizontal="right"/>
      <protection/>
    </xf>
    <xf numFmtId="0" fontId="4" fillId="33" borderId="37" xfId="58" applyFont="1" applyFill="1" applyBorder="1" applyAlignment="1">
      <alignment horizontal="right"/>
      <protection/>
    </xf>
    <xf numFmtId="0" fontId="6" fillId="33" borderId="0" xfId="58" applyNumberFormat="1" applyFont="1" applyFill="1" applyAlignment="1">
      <alignment horizontal="left" vertical="top" wrapText="1"/>
      <protection/>
    </xf>
    <xf numFmtId="0" fontId="4" fillId="33" borderId="0" xfId="58" applyNumberFormat="1" applyFont="1" applyFill="1" applyAlignment="1">
      <alignment horizontal="left" vertical="top" wrapText="1"/>
      <protection/>
    </xf>
    <xf numFmtId="0" fontId="5" fillId="33" borderId="18" xfId="58" applyFont="1" applyFill="1" applyBorder="1" applyAlignment="1">
      <alignment horizontal="center"/>
      <protection/>
    </xf>
    <xf numFmtId="0" fontId="5" fillId="33" borderId="19" xfId="58" applyFont="1" applyFill="1" applyBorder="1" applyAlignment="1">
      <alignment horizontal="center"/>
      <protection/>
    </xf>
    <xf numFmtId="0" fontId="5" fillId="33" borderId="38" xfId="58" applyFont="1" applyFill="1" applyBorder="1" applyAlignment="1">
      <alignment horizontal="center"/>
      <protection/>
    </xf>
    <xf numFmtId="0" fontId="4" fillId="33" borderId="22" xfId="59" applyFont="1" applyFill="1" applyBorder="1" applyAlignment="1">
      <alignment horizontal="center"/>
      <protection/>
    </xf>
    <xf numFmtId="0" fontId="4" fillId="33" borderId="29" xfId="59" applyFont="1" applyFill="1" applyBorder="1" applyAlignment="1">
      <alignment horizontal="center"/>
      <protection/>
    </xf>
    <xf numFmtId="0" fontId="4" fillId="33" borderId="23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IP Correction Fiscal No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23.8515625" style="19" customWidth="1"/>
    <col min="2" max="2" width="7.28125" style="19" customWidth="1"/>
    <col min="3" max="3" width="14.00390625" style="19" customWidth="1"/>
    <col min="4" max="4" width="25.140625" style="19" bestFit="1" customWidth="1"/>
    <col min="5" max="5" width="14.8515625" style="19" customWidth="1"/>
    <col min="6" max="6" width="13.57421875" style="19" customWidth="1"/>
    <col min="7" max="7" width="13.7109375" style="19" customWidth="1"/>
    <col min="8" max="8" width="14.140625" style="19" customWidth="1"/>
    <col min="9" max="16384" width="9.140625" style="5" customWidth="1"/>
  </cols>
  <sheetData>
    <row r="1" spans="1:10" ht="13.5">
      <c r="A1" s="1"/>
      <c r="B1" s="1"/>
      <c r="C1" s="1"/>
      <c r="D1" s="2" t="s">
        <v>0</v>
      </c>
      <c r="E1" s="3"/>
      <c r="F1" s="1"/>
      <c r="G1" s="1"/>
      <c r="H1" s="1"/>
      <c r="I1" s="4"/>
      <c r="J1" s="4"/>
    </row>
    <row r="2" spans="1:9" ht="14.25" thickBot="1">
      <c r="A2" s="6"/>
      <c r="B2" s="3"/>
      <c r="C2" s="3"/>
      <c r="D2" s="3"/>
      <c r="E2" s="3"/>
      <c r="F2" s="3"/>
      <c r="G2" s="3"/>
      <c r="H2" s="3"/>
      <c r="I2" s="7"/>
    </row>
    <row r="3" spans="1:9" ht="18" customHeight="1" thickTop="1">
      <c r="A3" s="8" t="s">
        <v>1</v>
      </c>
      <c r="B3" s="9" t="s">
        <v>34</v>
      </c>
      <c r="C3" s="10"/>
      <c r="D3" s="10"/>
      <c r="E3" s="10"/>
      <c r="F3" s="10"/>
      <c r="G3" s="10"/>
      <c r="H3" s="11"/>
      <c r="I3" s="7"/>
    </row>
    <row r="4" spans="1:9" ht="12.75" customHeight="1">
      <c r="A4" s="67" t="s">
        <v>10</v>
      </c>
      <c r="B4" s="68"/>
      <c r="C4" s="68"/>
      <c r="D4" s="68"/>
      <c r="E4" s="68"/>
      <c r="F4" s="68"/>
      <c r="G4" s="68"/>
      <c r="H4" s="69"/>
      <c r="I4" s="7"/>
    </row>
    <row r="5" spans="1:8" ht="18" customHeight="1">
      <c r="A5" s="12" t="s">
        <v>17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20</v>
      </c>
      <c r="B7" s="16"/>
      <c r="C7" s="16"/>
      <c r="D7" s="16"/>
      <c r="E7" s="16"/>
      <c r="F7" s="16"/>
      <c r="G7" s="16"/>
      <c r="H7" s="17"/>
    </row>
    <row r="8" spans="1:7" ht="14.25" thickTop="1">
      <c r="A8" s="18"/>
      <c r="B8" s="18"/>
      <c r="C8" s="18"/>
      <c r="D8" s="18"/>
      <c r="E8" s="18"/>
      <c r="F8" s="18"/>
      <c r="G8" s="18"/>
    </row>
    <row r="9" ht="13.5">
      <c r="A9" s="13" t="s">
        <v>12</v>
      </c>
    </row>
    <row r="10" spans="1:2" ht="18" customHeight="1" thickBot="1">
      <c r="A10" s="18" t="s">
        <v>2</v>
      </c>
      <c r="B10" s="13"/>
    </row>
    <row r="11" spans="1:8" s="24" customFormat="1" ht="13.5">
      <c r="A11" s="20" t="s">
        <v>3</v>
      </c>
      <c r="B11" s="21"/>
      <c r="C11" s="22" t="s">
        <v>4</v>
      </c>
      <c r="D11" s="22" t="s">
        <v>5</v>
      </c>
      <c r="E11" s="22" t="s">
        <v>28</v>
      </c>
      <c r="F11" s="22">
        <v>2010</v>
      </c>
      <c r="G11" s="22">
        <v>2011</v>
      </c>
      <c r="H11" s="23">
        <v>2012</v>
      </c>
    </row>
    <row r="12" spans="1:8" ht="18" customHeight="1">
      <c r="A12" s="25" t="s">
        <v>21</v>
      </c>
      <c r="B12" s="26"/>
      <c r="C12" s="27">
        <v>31111</v>
      </c>
      <c r="D12" s="28" t="s">
        <v>25</v>
      </c>
      <c r="E12" s="29">
        <f>SUM(F12:G12)</f>
        <v>-5994201</v>
      </c>
      <c r="F12" s="29">
        <v>-1998067</v>
      </c>
      <c r="G12" s="30">
        <f>F12*2</f>
        <v>-3996134</v>
      </c>
      <c r="H12" s="32"/>
    </row>
    <row r="13" spans="1:8" ht="6" customHeight="1">
      <c r="A13" s="59"/>
      <c r="B13" s="54"/>
      <c r="C13" s="60"/>
      <c r="D13" s="61"/>
      <c r="E13" s="62"/>
      <c r="F13" s="62"/>
      <c r="G13" s="63"/>
      <c r="H13" s="64"/>
    </row>
    <row r="14" spans="1:8" ht="18" customHeight="1" thickBot="1">
      <c r="A14" s="75" t="s">
        <v>9</v>
      </c>
      <c r="B14" s="76"/>
      <c r="C14" s="76"/>
      <c r="D14" s="77"/>
      <c r="E14" s="33">
        <f>SUM(E12:E12)</f>
        <v>-5994201</v>
      </c>
      <c r="F14" s="33">
        <f>SUM(F12:F12)</f>
        <v>-1998067</v>
      </c>
      <c r="G14" s="33">
        <f>SUM(G12:G12)</f>
        <v>-3996134</v>
      </c>
      <c r="H14" s="34"/>
    </row>
    <row r="15" spans="5:8" ht="18" customHeight="1">
      <c r="E15" s="35"/>
      <c r="F15" s="35"/>
      <c r="G15" s="35"/>
      <c r="H15" s="35"/>
    </row>
    <row r="16" spans="1:3" ht="18" customHeight="1" thickBot="1">
      <c r="A16" s="36" t="s">
        <v>6</v>
      </c>
      <c r="B16" s="13"/>
      <c r="C16" s="13"/>
    </row>
    <row r="17" spans="1:8" s="24" customFormat="1" ht="18" customHeight="1">
      <c r="A17" s="20" t="s">
        <v>3</v>
      </c>
      <c r="B17" s="21"/>
      <c r="C17" s="22" t="s">
        <v>4</v>
      </c>
      <c r="D17" s="22" t="s">
        <v>7</v>
      </c>
      <c r="E17" s="22" t="s">
        <v>28</v>
      </c>
      <c r="F17" s="22">
        <v>2011</v>
      </c>
      <c r="G17" s="22">
        <v>2012</v>
      </c>
      <c r="H17" s="65" t="s">
        <v>29</v>
      </c>
    </row>
    <row r="18" spans="1:8" ht="18" customHeight="1">
      <c r="A18" s="37" t="s">
        <v>31</v>
      </c>
      <c r="B18" s="26"/>
      <c r="C18" s="38" t="s">
        <v>15</v>
      </c>
      <c r="D18" s="39" t="s">
        <v>13</v>
      </c>
      <c r="E18" s="40">
        <f>SUM(F18:G18)</f>
        <v>-3454919.236253731</v>
      </c>
      <c r="F18" s="40">
        <f>F30</f>
        <v>-2302203.0787512437</v>
      </c>
      <c r="G18" s="40">
        <v>-1152716.157502487</v>
      </c>
      <c r="H18" s="42"/>
    </row>
    <row r="19" spans="1:8" ht="6" customHeight="1">
      <c r="A19" s="53"/>
      <c r="B19" s="54"/>
      <c r="C19" s="55"/>
      <c r="D19" s="56"/>
      <c r="E19" s="57"/>
      <c r="F19" s="57"/>
      <c r="G19" s="57"/>
      <c r="H19" s="58"/>
    </row>
    <row r="20" spans="1:8" ht="18" customHeight="1" thickBot="1">
      <c r="A20" s="75" t="s">
        <v>9</v>
      </c>
      <c r="B20" s="76"/>
      <c r="C20" s="76"/>
      <c r="D20" s="77"/>
      <c r="E20" s="33">
        <f>SUM(E18:E18)</f>
        <v>-3454919.236253731</v>
      </c>
      <c r="F20" s="33">
        <f>SUM(F18:F18)</f>
        <v>-2302203.0787512437</v>
      </c>
      <c r="G20" s="33">
        <v>-1152716.157502487</v>
      </c>
      <c r="H20" s="34"/>
    </row>
    <row r="21" spans="5:9" ht="18" customHeight="1">
      <c r="E21" s="35"/>
      <c r="F21" s="35"/>
      <c r="G21" s="35"/>
      <c r="H21" s="35"/>
      <c r="I21" s="43"/>
    </row>
    <row r="22" spans="1:4" ht="18" customHeight="1" thickBot="1">
      <c r="A22" s="36" t="s">
        <v>8</v>
      </c>
      <c r="B22" s="13"/>
      <c r="C22" s="13"/>
      <c r="D22" s="13"/>
    </row>
    <row r="23" spans="1:8" ht="18" customHeight="1">
      <c r="A23" s="80"/>
      <c r="B23" s="81"/>
      <c r="C23" s="81"/>
      <c r="D23" s="82"/>
      <c r="E23" s="22" t="s">
        <v>28</v>
      </c>
      <c r="F23" s="22">
        <v>2011</v>
      </c>
      <c r="G23" s="22">
        <v>2012</v>
      </c>
      <c r="H23" s="65" t="s">
        <v>29</v>
      </c>
    </row>
    <row r="24" spans="1:10" s="24" customFormat="1" ht="10.5" customHeight="1">
      <c r="A24" s="83"/>
      <c r="B24" s="84"/>
      <c r="C24" s="84"/>
      <c r="D24" s="85"/>
      <c r="E24" s="30"/>
      <c r="F24" s="30"/>
      <c r="G24" s="31"/>
      <c r="H24" s="44"/>
      <c r="I24" s="45"/>
      <c r="J24" s="45"/>
    </row>
    <row r="25" spans="1:10" ht="18" customHeight="1">
      <c r="A25" s="70" t="s">
        <v>33</v>
      </c>
      <c r="B25" s="71"/>
      <c r="C25" s="71"/>
      <c r="D25" s="72"/>
      <c r="E25" s="30">
        <f>SUM(F25:G25)</f>
        <v>-1797907</v>
      </c>
      <c r="F25" s="30">
        <v>-1797907</v>
      </c>
      <c r="G25" s="40">
        <v>0</v>
      </c>
      <c r="H25" s="42"/>
      <c r="I25" s="49"/>
      <c r="J25" s="49"/>
    </row>
    <row r="26" spans="1:10" ht="18" customHeight="1">
      <c r="A26" s="70" t="s">
        <v>14</v>
      </c>
      <c r="B26" s="71"/>
      <c r="C26" s="71"/>
      <c r="D26" s="72"/>
      <c r="E26" s="30">
        <f>SUM(F26:G26)</f>
        <v>76668</v>
      </c>
      <c r="F26" s="30">
        <v>76668</v>
      </c>
      <c r="G26" s="40">
        <v>0</v>
      </c>
      <c r="H26" s="42"/>
      <c r="I26" s="50"/>
      <c r="J26" s="50"/>
    </row>
    <row r="27" spans="1:10" ht="18" customHeight="1">
      <c r="A27" s="70" t="s">
        <v>16</v>
      </c>
      <c r="B27" s="71"/>
      <c r="C27" s="71"/>
      <c r="D27" s="72"/>
      <c r="E27" s="30">
        <f>SUM(F27:G27)</f>
        <v>-4606</v>
      </c>
      <c r="F27" s="30">
        <v>-4606</v>
      </c>
      <c r="G27" s="40">
        <v>0</v>
      </c>
      <c r="H27" s="42"/>
      <c r="I27" s="49"/>
      <c r="J27" s="49"/>
    </row>
    <row r="28" spans="1:10" ht="18" customHeight="1">
      <c r="A28" s="46" t="s">
        <v>22</v>
      </c>
      <c r="B28" s="47"/>
      <c r="C28" s="47"/>
      <c r="D28" s="48"/>
      <c r="E28" s="30">
        <f>SUM(F28:G28)</f>
        <v>-1729074.2362537305</v>
      </c>
      <c r="F28" s="30">
        <v>-576358.0787512435</v>
      </c>
      <c r="G28" s="40">
        <f>F28*2</f>
        <v>-1152716.157502487</v>
      </c>
      <c r="H28" s="42"/>
      <c r="I28" s="49"/>
      <c r="J28" s="49"/>
    </row>
    <row r="29" spans="1:10" ht="8.25" customHeight="1">
      <c r="A29" s="83"/>
      <c r="B29" s="84"/>
      <c r="C29" s="84"/>
      <c r="D29" s="85"/>
      <c r="E29" s="51"/>
      <c r="F29" s="40"/>
      <c r="G29" s="41"/>
      <c r="H29" s="42"/>
      <c r="I29" s="49"/>
      <c r="J29" s="49"/>
    </row>
    <row r="30" spans="1:8" ht="18" customHeight="1" thickBot="1">
      <c r="A30" s="75" t="s">
        <v>9</v>
      </c>
      <c r="B30" s="76"/>
      <c r="C30" s="76"/>
      <c r="D30" s="77"/>
      <c r="E30" s="33">
        <f>SUM(E24:E29)</f>
        <v>-3454919.2362537305</v>
      </c>
      <c r="F30" s="33">
        <f>SUM(F24:F29)</f>
        <v>-2302203.0787512437</v>
      </c>
      <c r="G30" s="33">
        <f>SUM(G24:G29)</f>
        <v>-1152716.157502487</v>
      </c>
      <c r="H30" s="34"/>
    </row>
    <row r="31" spans="5:10" ht="18" customHeight="1">
      <c r="E31" s="35"/>
      <c r="F31" s="35"/>
      <c r="G31" s="35"/>
      <c r="H31" s="35"/>
      <c r="I31" s="52"/>
      <c r="J31" s="52"/>
    </row>
    <row r="32" spans="1:10" ht="16.5" customHeight="1">
      <c r="A32" s="78" t="s">
        <v>26</v>
      </c>
      <c r="B32" s="74"/>
      <c r="C32" s="74"/>
      <c r="D32" s="74"/>
      <c r="E32" s="74"/>
      <c r="F32" s="74"/>
      <c r="G32" s="74"/>
      <c r="H32" s="74"/>
      <c r="I32" s="52"/>
      <c r="J32" s="52"/>
    </row>
    <row r="33" spans="1:10" ht="15" customHeight="1">
      <c r="A33" s="79" t="s">
        <v>18</v>
      </c>
      <c r="B33" s="74"/>
      <c r="C33" s="74"/>
      <c r="D33" s="74"/>
      <c r="E33" s="74"/>
      <c r="F33" s="74"/>
      <c r="G33" s="74"/>
      <c r="H33" s="74"/>
      <c r="I33" s="52"/>
      <c r="J33" s="52"/>
    </row>
    <row r="34" spans="1:10" ht="17.25" customHeight="1">
      <c r="A34" s="79" t="s">
        <v>19</v>
      </c>
      <c r="B34" s="79"/>
      <c r="C34" s="79"/>
      <c r="D34" s="79"/>
      <c r="E34" s="79"/>
      <c r="F34" s="79"/>
      <c r="G34" s="79"/>
      <c r="H34" s="79"/>
      <c r="I34" s="52"/>
      <c r="J34" s="52"/>
    </row>
    <row r="35" spans="1:8" ht="16.5" customHeight="1">
      <c r="A35" s="78" t="s">
        <v>27</v>
      </c>
      <c r="B35" s="74"/>
      <c r="C35" s="74"/>
      <c r="D35" s="74"/>
      <c r="E35" s="74"/>
      <c r="F35" s="74"/>
      <c r="G35" s="74"/>
      <c r="H35" s="74"/>
    </row>
    <row r="36" spans="1:10" ht="13.5">
      <c r="A36" s="73" t="s">
        <v>23</v>
      </c>
      <c r="B36" s="74"/>
      <c r="C36" s="74"/>
      <c r="D36" s="74"/>
      <c r="E36" s="74"/>
      <c r="F36" s="74"/>
      <c r="G36" s="74"/>
      <c r="H36" s="74"/>
      <c r="I36" s="52"/>
      <c r="J36" s="52"/>
    </row>
    <row r="37" ht="13.5">
      <c r="A37" s="19" t="s">
        <v>24</v>
      </c>
    </row>
    <row r="38" ht="13.5">
      <c r="A38" s="19" t="s">
        <v>30</v>
      </c>
    </row>
    <row r="39" ht="10.5" customHeight="1"/>
    <row r="40" ht="15" customHeight="1">
      <c r="A40" s="66" t="s">
        <v>32</v>
      </c>
    </row>
  </sheetData>
  <sheetProtection/>
  <mergeCells count="15">
    <mergeCell ref="A20:D20"/>
    <mergeCell ref="A23:D23"/>
    <mergeCell ref="A24:D24"/>
    <mergeCell ref="A32:H32"/>
    <mergeCell ref="A29:D29"/>
    <mergeCell ref="A4:H4"/>
    <mergeCell ref="A25:D25"/>
    <mergeCell ref="A36:H36"/>
    <mergeCell ref="A14:D14"/>
    <mergeCell ref="A26:D26"/>
    <mergeCell ref="A35:H35"/>
    <mergeCell ref="A30:D30"/>
    <mergeCell ref="A34:H34"/>
    <mergeCell ref="A33:H33"/>
    <mergeCell ref="A27:D27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Masuo, Janet</cp:lastModifiedBy>
  <cp:lastPrinted>2010-06-10T20:14:23Z</cp:lastPrinted>
  <dcterms:created xsi:type="dcterms:W3CDTF">2008-08-06T21:39:14Z</dcterms:created>
  <dcterms:modified xsi:type="dcterms:W3CDTF">2010-07-22T17:08:37Z</dcterms:modified>
  <cp:category/>
  <cp:version/>
  <cp:contentType/>
  <cp:contentStatus/>
</cp:coreProperties>
</file>