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525" windowWidth="15990" windowHeight="11670" activeTab="0"/>
  </bookViews>
  <sheets>
    <sheet name="Budget Detail Spending Plan" sheetId="1" r:id="rId1"/>
  </sheets>
  <definedNames/>
  <calcPr calcId="145621"/>
</workbook>
</file>

<file path=xl/sharedStrings.xml><?xml version="1.0" encoding="utf-8"?>
<sst xmlns="http://schemas.openxmlformats.org/spreadsheetml/2006/main" count="22" uniqueCount="22">
  <si>
    <t>GF</t>
  </si>
  <si>
    <t>ORD SECTION</t>
  </si>
  <si>
    <t>APPRO</t>
  </si>
  <si>
    <t>APPRO NAME</t>
  </si>
  <si>
    <t>SECTION</t>
  </si>
  <si>
    <t>SECTION NAME</t>
  </si>
  <si>
    <t>EXPENDITURES</t>
  </si>
  <si>
    <t>FTEs</t>
  </si>
  <si>
    <t>2013 Adopted Expenditures</t>
  </si>
  <si>
    <t>Adopted FTEs</t>
  </si>
  <si>
    <t>GENERAL FUND</t>
  </si>
  <si>
    <t>A95000</t>
  </si>
  <si>
    <t>OFFICE OF THE PUBLIC DEFENDER</t>
  </si>
  <si>
    <t>T95000</t>
  </si>
  <si>
    <t>OPD DIRECT ADMINISTRATION</t>
  </si>
  <si>
    <t>T95010</t>
  </si>
  <si>
    <t>OPD LEGAL SERVICES</t>
  </si>
  <si>
    <t>Transition Supplemental Expenditures</t>
  </si>
  <si>
    <t>Transition Supplemental FTEs</t>
  </si>
  <si>
    <t>Revised FTEs</t>
  </si>
  <si>
    <t>Total Revised Expenditures</t>
  </si>
  <si>
    <t>Budget Detail Spending Plan, updated April 22,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</si>
</sst>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6" applyNumberFormat="1" applyFont="1"/>
    <xf numFmtId="2" fontId="3" fillId="0" borderId="0" xfId="0" applyNumberFormat="1" applyFont="1"/>
    <xf numFmtId="0" fontId="3" fillId="2" borderId="1" xfId="0" applyFont="1" applyFill="1" applyBorder="1" applyAlignment="1">
      <alignment wrapText="1"/>
    </xf>
    <xf numFmtId="164" fontId="3" fillId="2" borderId="1" xfId="16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164" fontId="1" fillId="2" borderId="1" xfId="16" applyNumberFormat="1" applyFont="1" applyFill="1" applyBorder="1"/>
    <xf numFmtId="2" fontId="1" fillId="2" borderId="1" xfId="0" applyNumberFormat="1" applyFont="1" applyFill="1" applyBorder="1"/>
    <xf numFmtId="2" fontId="0" fillId="2" borderId="1" xfId="0" applyNumberFormat="1" applyFill="1" applyBorder="1"/>
    <xf numFmtId="0" fontId="3" fillId="0" borderId="1" xfId="0" applyFont="1" applyBorder="1"/>
    <xf numFmtId="164" fontId="3" fillId="0" borderId="1" xfId="16" applyNumberFormat="1" applyFont="1" applyBorder="1"/>
    <xf numFmtId="2" fontId="3" fillId="0" borderId="1" xfId="0" applyNumberFormat="1" applyFont="1" applyBorder="1"/>
    <xf numFmtId="0" fontId="1" fillId="0" borderId="1" xfId="0" applyFont="1" applyBorder="1"/>
    <xf numFmtId="164" fontId="1" fillId="0" borderId="1" xfId="16" applyNumberFormat="1" applyFont="1" applyBorder="1"/>
    <xf numFmtId="2" fontId="1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workbookViewId="0" topLeftCell="A1">
      <selection activeCell="D14" sqref="D14"/>
    </sheetView>
  </sheetViews>
  <sheetFormatPr defaultColWidth="9.140625" defaultRowHeight="15"/>
  <cols>
    <col min="4" max="4" width="50.57421875" style="0" bestFit="1" customWidth="1"/>
    <col min="6" max="6" width="28.57421875" style="0" bestFit="1" customWidth="1"/>
    <col min="7" max="7" width="18.421875" style="0" hidden="1" customWidth="1"/>
    <col min="8" max="8" width="9.140625" style="0" hidden="1" customWidth="1"/>
    <col min="9" max="9" width="13.421875" style="0" bestFit="1" customWidth="1"/>
    <col min="11" max="11" width="13.421875" style="0" customWidth="1"/>
    <col min="12" max="12" width="14.00390625" style="0" customWidth="1"/>
    <col min="13" max="13" width="14.140625" style="0" customWidth="1"/>
  </cols>
  <sheetData>
    <row r="1" spans="1:10" ht="15.75">
      <c r="A1" s="1" t="s">
        <v>21</v>
      </c>
      <c r="B1" s="1"/>
      <c r="C1" s="1"/>
      <c r="D1" s="1"/>
      <c r="E1" s="1"/>
      <c r="F1" s="2"/>
      <c r="G1" s="3"/>
      <c r="H1" s="4"/>
      <c r="I1" s="2"/>
      <c r="J1" s="4"/>
    </row>
    <row r="2" spans="1:10" ht="15">
      <c r="A2" s="2"/>
      <c r="B2" s="2"/>
      <c r="C2" s="2"/>
      <c r="D2" s="2"/>
      <c r="E2" s="2"/>
      <c r="F2" s="2"/>
      <c r="G2" s="3"/>
      <c r="H2" s="4"/>
      <c r="I2" s="2"/>
      <c r="J2" s="4"/>
    </row>
    <row r="3" spans="1:14" ht="51.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7" t="s">
        <v>7</v>
      </c>
      <c r="I3" s="5" t="s">
        <v>8</v>
      </c>
      <c r="J3" s="7" t="s">
        <v>9</v>
      </c>
      <c r="K3" s="7" t="s">
        <v>17</v>
      </c>
      <c r="L3" s="7" t="s">
        <v>18</v>
      </c>
      <c r="M3" s="7" t="s">
        <v>20</v>
      </c>
      <c r="N3" s="7" t="s">
        <v>19</v>
      </c>
    </row>
    <row r="4" spans="1:14" ht="15">
      <c r="A4" s="8" t="s">
        <v>10</v>
      </c>
      <c r="B4" s="8"/>
      <c r="C4" s="8"/>
      <c r="D4" s="8"/>
      <c r="E4" s="8"/>
      <c r="F4" s="8"/>
      <c r="G4" s="9"/>
      <c r="H4" s="10"/>
      <c r="I4" s="8"/>
      <c r="J4" s="11"/>
      <c r="K4" s="11"/>
      <c r="L4" s="11"/>
      <c r="M4" s="11"/>
      <c r="N4" s="11"/>
    </row>
    <row r="5" spans="1:14" ht="15">
      <c r="A5" s="12"/>
      <c r="B5" s="12">
        <v>49</v>
      </c>
      <c r="C5" s="12" t="s">
        <v>11</v>
      </c>
      <c r="D5" s="12" t="s">
        <v>12</v>
      </c>
      <c r="E5" s="12"/>
      <c r="F5" s="12"/>
      <c r="G5" s="13">
        <v>41481187</v>
      </c>
      <c r="H5" s="14">
        <v>19.75</v>
      </c>
      <c r="I5" s="13">
        <v>41481187</v>
      </c>
      <c r="J5" s="14">
        <v>19.75</v>
      </c>
      <c r="K5" s="13">
        <f>SUM(K6+K7)</f>
        <v>490000</v>
      </c>
      <c r="L5" s="14">
        <f aca="true" t="shared" si="0" ref="L5:N5">SUM(L6+L7)</f>
        <v>355</v>
      </c>
      <c r="M5" s="13">
        <f t="shared" si="0"/>
        <v>41971187</v>
      </c>
      <c r="N5" s="14">
        <f t="shared" si="0"/>
        <v>374.75</v>
      </c>
    </row>
    <row r="6" spans="1:14" ht="15">
      <c r="A6" s="15"/>
      <c r="B6" s="15"/>
      <c r="C6" s="15"/>
      <c r="D6" s="15"/>
      <c r="E6" s="15" t="s">
        <v>13</v>
      </c>
      <c r="F6" s="15" t="s">
        <v>14</v>
      </c>
      <c r="G6" s="16">
        <v>3426140</v>
      </c>
      <c r="H6" s="17">
        <v>19.75</v>
      </c>
      <c r="I6" s="16">
        <v>3426140</v>
      </c>
      <c r="J6" s="17">
        <v>19.75</v>
      </c>
      <c r="K6" s="16">
        <v>490000</v>
      </c>
      <c r="L6" s="17">
        <v>23</v>
      </c>
      <c r="M6" s="16">
        <f>I6+K6</f>
        <v>3916140</v>
      </c>
      <c r="N6" s="17">
        <f>J6+L6</f>
        <v>42.75</v>
      </c>
    </row>
    <row r="7" spans="1:14" ht="15">
      <c r="A7" s="15"/>
      <c r="B7" s="15"/>
      <c r="C7" s="15"/>
      <c r="D7" s="15"/>
      <c r="E7" s="15" t="s">
        <v>15</v>
      </c>
      <c r="F7" s="15" t="s">
        <v>16</v>
      </c>
      <c r="G7" s="16">
        <v>38055047</v>
      </c>
      <c r="H7" s="17"/>
      <c r="I7" s="16">
        <v>38055047</v>
      </c>
      <c r="J7" s="17"/>
      <c r="K7" s="16"/>
      <c r="L7" s="17">
        <f>355-L6</f>
        <v>332</v>
      </c>
      <c r="M7" s="16">
        <f>I7+K7</f>
        <v>38055047</v>
      </c>
      <c r="N7" s="17">
        <f>J7+L7</f>
        <v>332</v>
      </c>
    </row>
  </sheetData>
  <printOptions/>
  <pageMargins left="0.7" right="0.7" top="0.75" bottom="0.75" header="0.3" footer="0.3"/>
  <pageSetup fitToHeight="1" fitToWidth="1" horizontalDpi="600" verticalDpi="600" orientation="landscape" paperSize="5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Allende, Angel</cp:lastModifiedBy>
  <cp:lastPrinted>2013-04-23T22:02:13Z</cp:lastPrinted>
  <dcterms:created xsi:type="dcterms:W3CDTF">2013-03-05T17:48:20Z</dcterms:created>
  <dcterms:modified xsi:type="dcterms:W3CDTF">2013-04-25T17:50:30Z</dcterms:modified>
  <cp:category/>
  <cp:version/>
  <cp:contentType/>
  <cp:contentStatus/>
</cp:coreProperties>
</file>