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555" windowWidth="7650" windowHeight="8400" activeTab="0"/>
  </bookViews>
  <sheets>
    <sheet name="A-1 fiscal note" sheetId="1" r:id="rId1"/>
  </sheets>
  <definedNames>
    <definedName name="_xlnm.Print_Area" localSheetId="0">'A-1 fiscal note'!$A$1:$H$32</definedName>
  </definedNames>
  <calcPr fullCalcOnLoad="1"/>
</workbook>
</file>

<file path=xl/sharedStrings.xml><?xml version="1.0" encoding="utf-8"?>
<sst xmlns="http://schemas.openxmlformats.org/spreadsheetml/2006/main" count="52" uniqueCount="35">
  <si>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</si>
  <si>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</si>
  <si>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</si>
  <si>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</si>
  <si>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</si>
  <si>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</si>
  <si>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</si>
  <si>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</si>
  <si>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</si>
  <si>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</si>
  <si>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</si>
  <si>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</si>
  <si>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</si>
  <si>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</si>
  <si>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</si>
  <si>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 xml:space="preserve">Affected Agency and/or Agencies:  </t>
  </si>
  <si>
    <t>Note Prepared By:     Jo Anne Fox</t>
  </si>
  <si>
    <t>Note Reviewed By:    Krista Camenzind</t>
  </si>
  <si>
    <t>Jail Health Services</t>
  </si>
  <si>
    <t>Current Year</t>
  </si>
  <si>
    <t>1st Year</t>
  </si>
  <si>
    <t>2nd Year</t>
  </si>
  <si>
    <t>3rd Year</t>
  </si>
  <si>
    <t>Title:         Washington State Nurses Association (WSNA) Labor Agreement Correction</t>
  </si>
  <si>
    <t>General Fund</t>
  </si>
  <si>
    <t>Jail Health</t>
  </si>
  <si>
    <t>Salaries and benefits</t>
  </si>
  <si>
    <t>0010</t>
  </si>
  <si>
    <t>The 2008 WSNA labor agreement included a 2% market increase for 2009 that was inadvertently not included into the salary lines for WSNA members in the 2009 Adopted Budget.  This correction includes:</t>
  </si>
  <si>
    <t>Salary increase of 2% for WSNA members</t>
  </si>
  <si>
    <t>COLA on 2% salary increase</t>
  </si>
  <si>
    <t>FICA and Retirement on increase</t>
  </si>
  <si>
    <t>2% increase on special pay account lines</t>
  </si>
  <si>
    <t>Outyears inflated by 2% for 2010 and 3% for 2011 and 2012.</t>
  </si>
  <si>
    <t>Ordinance/Motion No.   2009 1st Qtr Omnibus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</si>
</sst>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</numFmts>
  <fonts count="10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8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Continuous"/>
    </xf>
    <xf numFmtId="0" fontId="1" fillId="0" borderId="3" xfId="0" applyFont="1" applyFill="1" applyBorder="1" applyAlignment="1">
      <alignment horizontal="centerContinuous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0" xfId="0" applyFont="1" applyFill="1" applyAlignment="1">
      <alignment/>
    </xf>
    <xf numFmtId="6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6" fontId="1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6" fontId="1" fillId="0" borderId="14" xfId="0" applyNumberFormat="1" applyFont="1" applyFill="1" applyBorder="1" applyAlignment="1">
      <alignment horizontal="right"/>
    </xf>
    <xf numFmtId="6" fontId="1" fillId="0" borderId="15" xfId="0" applyNumberFormat="1" applyFont="1" applyFill="1" applyBorder="1" applyAlignment="1">
      <alignment/>
    </xf>
    <xf numFmtId="6" fontId="1" fillId="0" borderId="16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20" xfId="0" applyNumberFormat="1" applyFont="1" applyFill="1" applyBorder="1" applyAlignment="1" quotePrefix="1">
      <alignment horizontal="center"/>
    </xf>
    <xf numFmtId="49" fontId="6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6" fontId="1" fillId="0" borderId="14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164" fontId="4" fillId="0" borderId="19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/>
    </xf>
    <xf numFmtId="6" fontId="1" fillId="0" borderId="14" xfId="15" applyNumberFormat="1" applyFont="1" applyFill="1" applyBorder="1" applyAlignment="1">
      <alignment horizontal="center"/>
    </xf>
    <xf numFmtId="3" fontId="6" fillId="0" borderId="14" xfId="15" applyNumberFormat="1" applyFont="1" applyFill="1" applyBorder="1" applyAlignment="1">
      <alignment/>
    </xf>
    <xf numFmtId="6" fontId="1" fillId="0" borderId="14" xfId="15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1" fillId="0" borderId="23" xfId="0" applyFont="1" applyFill="1" applyBorder="1" applyAlignment="1">
      <alignment horizontal="center"/>
    </xf>
    <xf numFmtId="6" fontId="1" fillId="0" borderId="16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wrapText="1"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164" fontId="9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workbookViewId="0" topLeftCell="A1">
      <selection activeCell="A4" sqref="A4"/>
    </sheetView>
  </sheetViews>
  <sheetFormatPr defaultColWidth="9.140625" defaultRowHeight="12.75"/>
  <cols>
    <col min="1" max="1" width="23.5742187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.75">
      <c r="A1" s="2"/>
      <c r="B1" s="3"/>
      <c r="C1" s="3"/>
      <c r="D1" s="4" t="s">
        <v>0</v>
      </c>
      <c r="E1" s="5"/>
      <c r="F1" s="3"/>
      <c r="G1" s="3"/>
      <c r="H1" s="3"/>
    </row>
    <row r="2" spans="1:8" ht="14.25" thickBot="1">
      <c r="A2" s="6"/>
      <c r="B2" s="5"/>
      <c r="C2" s="5"/>
      <c r="D2" s="5"/>
      <c r="E2" s="5"/>
      <c r="F2" s="5"/>
      <c r="G2" s="5"/>
      <c r="H2" s="5"/>
    </row>
    <row r="3" spans="1:8" ht="14.25" thickTop="1">
      <c r="A3" s="7" t="s">
        <v>34</v>
      </c>
      <c r="B3" s="8"/>
      <c r="C3" s="9"/>
      <c r="D3" s="9"/>
      <c r="E3" s="9"/>
      <c r="F3" s="9"/>
      <c r="G3" s="9"/>
      <c r="H3" s="10"/>
    </row>
    <row r="4" spans="1:8" ht="13.5">
      <c r="A4" s="11" t="s">
        <v>23</v>
      </c>
      <c r="B4" s="12"/>
      <c r="C4" s="13"/>
      <c r="D4" s="13"/>
      <c r="E4" s="13"/>
      <c r="F4" s="13"/>
      <c r="G4" s="13"/>
      <c r="H4" s="14"/>
    </row>
    <row r="5" spans="1:8" ht="13.5">
      <c r="A5" s="15" t="s">
        <v>15</v>
      </c>
      <c r="B5" s="16"/>
      <c r="C5" s="16" t="s">
        <v>18</v>
      </c>
      <c r="D5" s="16"/>
      <c r="E5" s="16"/>
      <c r="F5" s="16"/>
      <c r="G5" s="16"/>
      <c r="H5" s="17"/>
    </row>
    <row r="6" spans="1:8" ht="13.5">
      <c r="A6" s="15" t="s">
        <v>16</v>
      </c>
      <c r="B6" s="16"/>
      <c r="C6" s="16"/>
      <c r="D6" s="16"/>
      <c r="E6" s="16"/>
      <c r="F6" s="16"/>
      <c r="G6" s="16"/>
      <c r="H6" s="17"/>
    </row>
    <row r="7" spans="1:8" ht="14.25" thickBot="1">
      <c r="A7" s="18" t="s">
        <v>17</v>
      </c>
      <c r="B7" s="19"/>
      <c r="C7" s="19"/>
      <c r="D7" s="19"/>
      <c r="E7" s="19"/>
      <c r="F7" s="19"/>
      <c r="G7" s="19"/>
      <c r="H7" s="20"/>
    </row>
    <row r="8" spans="1:8" ht="14.25" thickTop="1">
      <c r="A8" s="21"/>
      <c r="B8" s="1"/>
      <c r="C8" s="21"/>
      <c r="D8" s="16"/>
      <c r="E8" s="16"/>
      <c r="F8" s="16"/>
      <c r="G8" s="16"/>
      <c r="H8" s="16"/>
    </row>
    <row r="9" spans="1:8" ht="13.5">
      <c r="A9" s="16" t="s">
        <v>1</v>
      </c>
      <c r="B9" s="1"/>
      <c r="C9" s="21"/>
      <c r="D9" s="21"/>
      <c r="E9" s="21"/>
      <c r="F9" s="21"/>
      <c r="G9" s="22">
        <v>201005</v>
      </c>
      <c r="H9" s="21"/>
    </row>
    <row r="10" spans="1:8" ht="14.25" thickBot="1">
      <c r="A10" s="23" t="s">
        <v>2</v>
      </c>
      <c r="B10" s="16"/>
      <c r="C10" s="21"/>
      <c r="D10" s="21"/>
      <c r="E10" s="21"/>
      <c r="F10" s="21"/>
      <c r="G10" s="21"/>
      <c r="H10" s="21"/>
    </row>
    <row r="11" spans="1:8" ht="13.5">
      <c r="A11" s="24" t="s">
        <v>3</v>
      </c>
      <c r="B11" s="25"/>
      <c r="C11" s="26" t="s">
        <v>4</v>
      </c>
      <c r="D11" s="26" t="s">
        <v>5</v>
      </c>
      <c r="E11" s="26" t="s">
        <v>19</v>
      </c>
      <c r="F11" s="26" t="s">
        <v>20</v>
      </c>
      <c r="G11" s="26" t="s">
        <v>21</v>
      </c>
      <c r="H11" s="63" t="s">
        <v>22</v>
      </c>
    </row>
    <row r="12" spans="1:8" ht="13.5">
      <c r="A12" s="27"/>
      <c r="B12" s="28"/>
      <c r="C12" s="29" t="s">
        <v>6</v>
      </c>
      <c r="D12" s="29" t="s">
        <v>7</v>
      </c>
      <c r="E12" s="30">
        <v>2009</v>
      </c>
      <c r="F12" s="31">
        <v>2010</v>
      </c>
      <c r="G12" s="30">
        <v>2011</v>
      </c>
      <c r="H12" s="32">
        <v>2012</v>
      </c>
    </row>
    <row r="13" spans="1:8" ht="13.5">
      <c r="A13" s="27"/>
      <c r="B13" s="28"/>
      <c r="C13" s="33"/>
      <c r="D13" s="33"/>
      <c r="E13" s="34"/>
      <c r="F13" s="34"/>
      <c r="G13" s="34"/>
      <c r="H13" s="64"/>
    </row>
    <row r="14" spans="1:8" ht="13.5">
      <c r="A14" s="27"/>
      <c r="B14" s="28"/>
      <c r="C14" s="33"/>
      <c r="D14" s="35"/>
      <c r="E14" s="36"/>
      <c r="F14" s="34"/>
      <c r="G14" s="37"/>
      <c r="H14" s="38"/>
    </row>
    <row r="15" spans="1:8" ht="14.25" thickBot="1">
      <c r="A15" s="39"/>
      <c r="B15" s="40" t="s">
        <v>8</v>
      </c>
      <c r="C15" s="41"/>
      <c r="D15" s="41"/>
      <c r="E15" s="42">
        <f>SUM(E13:E14)</f>
        <v>0</v>
      </c>
      <c r="F15" s="42">
        <f>SUM(F13:F14)</f>
        <v>0</v>
      </c>
      <c r="G15" s="42">
        <f>SUM(G13:G14)</f>
        <v>0</v>
      </c>
      <c r="H15" s="65">
        <f>SUM(H13:H14)</f>
        <v>0</v>
      </c>
    </row>
    <row r="16" spans="1:8" ht="13.5">
      <c r="A16" s="21"/>
      <c r="B16" s="21"/>
      <c r="C16" s="43"/>
      <c r="D16" s="43"/>
      <c r="E16" s="44"/>
      <c r="F16" s="45"/>
      <c r="G16" s="44"/>
      <c r="H16" s="44"/>
    </row>
    <row r="17" spans="1:8" ht="14.25" thickBot="1">
      <c r="A17" s="46" t="s">
        <v>9</v>
      </c>
      <c r="B17" s="16"/>
      <c r="C17" s="47"/>
      <c r="D17" s="43"/>
      <c r="E17" s="21"/>
      <c r="F17" s="21"/>
      <c r="G17" s="21"/>
      <c r="H17" s="21"/>
    </row>
    <row r="18" spans="1:8" ht="13.5">
      <c r="A18" s="24" t="s">
        <v>3</v>
      </c>
      <c r="B18" s="25"/>
      <c r="C18" s="26" t="s">
        <v>4</v>
      </c>
      <c r="D18" s="26" t="s">
        <v>10</v>
      </c>
      <c r="E18" s="26" t="s">
        <v>19</v>
      </c>
      <c r="F18" s="26" t="s">
        <v>20</v>
      </c>
      <c r="G18" s="26" t="s">
        <v>21</v>
      </c>
      <c r="H18" s="63" t="s">
        <v>22</v>
      </c>
    </row>
    <row r="19" spans="1:8" ht="13.5">
      <c r="A19" s="27"/>
      <c r="B19" s="28" t="s">
        <v>11</v>
      </c>
      <c r="C19" s="29" t="s">
        <v>6</v>
      </c>
      <c r="D19" s="48"/>
      <c r="E19" s="30">
        <v>2009</v>
      </c>
      <c r="F19" s="31">
        <v>2010</v>
      </c>
      <c r="G19" s="30">
        <v>2011</v>
      </c>
      <c r="H19" s="32">
        <v>2012</v>
      </c>
    </row>
    <row r="20" spans="1:8" ht="13.5">
      <c r="A20" s="27" t="s">
        <v>24</v>
      </c>
      <c r="B20" s="28"/>
      <c r="C20" s="66" t="s">
        <v>27</v>
      </c>
      <c r="D20" s="49" t="s">
        <v>25</v>
      </c>
      <c r="E20" s="34">
        <v>201005</v>
      </c>
      <c r="F20" s="34">
        <f>E20*1.02</f>
        <v>205025.1</v>
      </c>
      <c r="G20" s="34">
        <f>F20*1.03</f>
        <v>211175.853</v>
      </c>
      <c r="H20" s="34">
        <f>G20*1.03</f>
        <v>217511.12859</v>
      </c>
    </row>
    <row r="21" spans="1:8" ht="13.5">
      <c r="A21" s="27"/>
      <c r="B21" s="50"/>
      <c r="C21" s="51"/>
      <c r="D21" s="51"/>
      <c r="E21" s="52"/>
      <c r="F21" s="52"/>
      <c r="G21" s="37"/>
      <c r="H21" s="38"/>
    </row>
    <row r="22" spans="1:8" ht="14.25" thickBot="1">
      <c r="A22" s="39"/>
      <c r="B22" s="40" t="s">
        <v>12</v>
      </c>
      <c r="C22" s="53"/>
      <c r="D22" s="54"/>
      <c r="E22" s="42">
        <f>SUM(E20:E21)</f>
        <v>201005</v>
      </c>
      <c r="F22" s="42">
        <f>SUM(F20:F21)</f>
        <v>205025.1</v>
      </c>
      <c r="G22" s="55">
        <f>SUM(G20:G21)</f>
        <v>211175.853</v>
      </c>
      <c r="H22" s="65">
        <f>SUM(H20:H21)</f>
        <v>217511.12859</v>
      </c>
    </row>
    <row r="23" spans="1:8" ht="13.5">
      <c r="A23" s="21"/>
      <c r="B23" s="21"/>
      <c r="C23" s="21"/>
      <c r="D23" s="21"/>
      <c r="E23" s="44"/>
      <c r="F23" s="44"/>
      <c r="G23" s="44"/>
      <c r="H23" s="44"/>
    </row>
    <row r="24" spans="1:8" ht="14.25" thickBot="1">
      <c r="A24" s="46" t="s">
        <v>13</v>
      </c>
      <c r="B24" s="16"/>
      <c r="C24" s="16"/>
      <c r="D24" s="16"/>
      <c r="E24" s="21"/>
      <c r="F24" s="21"/>
      <c r="G24" s="21"/>
      <c r="H24" s="21"/>
    </row>
    <row r="25" spans="1:8" ht="13.5">
      <c r="A25" s="24"/>
      <c r="B25" s="25"/>
      <c r="C25" s="26" t="s">
        <v>4</v>
      </c>
      <c r="D25" s="26" t="s">
        <v>10</v>
      </c>
      <c r="E25" s="26" t="s">
        <v>19</v>
      </c>
      <c r="F25" s="26" t="s">
        <v>20</v>
      </c>
      <c r="G25" s="26" t="s">
        <v>21</v>
      </c>
      <c r="H25" s="63" t="s">
        <v>22</v>
      </c>
    </row>
    <row r="26" spans="1:8" ht="13.5">
      <c r="A26" s="27"/>
      <c r="B26" s="28"/>
      <c r="C26" s="29" t="s">
        <v>6</v>
      </c>
      <c r="D26" s="29"/>
      <c r="E26" s="30">
        <v>2009</v>
      </c>
      <c r="F26" s="31">
        <v>2010</v>
      </c>
      <c r="G26" s="30">
        <v>2011</v>
      </c>
      <c r="H26" s="32">
        <v>2012</v>
      </c>
    </row>
    <row r="27" spans="1:8" ht="13.5">
      <c r="A27" s="56" t="s">
        <v>26</v>
      </c>
      <c r="B27" s="28"/>
      <c r="C27" s="66" t="s">
        <v>27</v>
      </c>
      <c r="D27" s="49" t="s">
        <v>25</v>
      </c>
      <c r="E27" s="57">
        <v>201005</v>
      </c>
      <c r="F27" s="34">
        <f>E27*1.02</f>
        <v>205025.1</v>
      </c>
      <c r="G27" s="34">
        <f>F27*1.03</f>
        <v>211175.853</v>
      </c>
      <c r="H27" s="34">
        <f>G27*1.03</f>
        <v>217511.12859</v>
      </c>
    </row>
    <row r="28" spans="1:8" ht="13.5">
      <c r="A28" s="27"/>
      <c r="B28" s="28"/>
      <c r="C28" s="58"/>
      <c r="D28" s="58"/>
      <c r="E28" s="59"/>
      <c r="F28" s="52"/>
      <c r="G28" s="37"/>
      <c r="H28" s="38"/>
    </row>
    <row r="29" spans="1:8" ht="14.25" thickBot="1">
      <c r="A29" s="60"/>
      <c r="B29" s="61" t="s">
        <v>12</v>
      </c>
      <c r="C29" s="53"/>
      <c r="D29" s="54"/>
      <c r="E29" s="42">
        <f>SUM(E27:E27)</f>
        <v>201005</v>
      </c>
      <c r="F29" s="42">
        <f>SUM(F27:F27)</f>
        <v>205025.1</v>
      </c>
      <c r="G29" s="42">
        <f>SUM(G27:G27)</f>
        <v>211175.853</v>
      </c>
      <c r="H29" s="65">
        <f>SUM(H27:H27)</f>
        <v>217511.12859</v>
      </c>
    </row>
    <row r="30" spans="1:8" ht="13.5">
      <c r="A30" s="62" t="s">
        <v>14</v>
      </c>
      <c r="B30" s="21"/>
      <c r="C30" s="21"/>
      <c r="D30" s="21"/>
      <c r="E30" s="44"/>
      <c r="F30" s="44"/>
      <c r="G30" s="44"/>
      <c r="H30" s="44"/>
    </row>
    <row r="31" spans="1:8" ht="36.75" customHeight="1">
      <c r="A31" s="71" t="s">
        <v>28</v>
      </c>
      <c r="B31" s="71"/>
      <c r="C31" s="71"/>
      <c r="D31" s="71"/>
      <c r="E31" s="71"/>
      <c r="F31" s="71"/>
      <c r="G31" s="71"/>
      <c r="H31" s="71"/>
    </row>
    <row r="32" spans="1:8" ht="12.75">
      <c r="A32" s="1"/>
      <c r="B32" s="71" t="s">
        <v>29</v>
      </c>
      <c r="C32" s="71"/>
      <c r="D32" s="71"/>
      <c r="E32" s="71"/>
      <c r="F32" s="71"/>
      <c r="G32" s="67">
        <v>151448</v>
      </c>
      <c r="H32" s="1"/>
    </row>
    <row r="33" spans="1:8" ht="12.75">
      <c r="A33" s="1"/>
      <c r="B33" s="71" t="s">
        <v>30</v>
      </c>
      <c r="C33" s="71"/>
      <c r="D33" s="71"/>
      <c r="E33" s="71"/>
      <c r="F33" s="71"/>
      <c r="G33" s="67">
        <v>7391</v>
      </c>
      <c r="H33" s="1"/>
    </row>
    <row r="34" spans="2:7" ht="12.75">
      <c r="B34" s="70" t="s">
        <v>31</v>
      </c>
      <c r="C34" s="70"/>
      <c r="D34" s="70"/>
      <c r="E34" s="70"/>
      <c r="F34" s="70"/>
      <c r="G34" s="68">
        <f>12898+12151</f>
        <v>25049</v>
      </c>
    </row>
    <row r="35" spans="2:7" ht="12.75">
      <c r="B35" s="70" t="s">
        <v>32</v>
      </c>
      <c r="C35" s="70"/>
      <c r="D35" s="70"/>
      <c r="E35" s="70"/>
      <c r="F35" s="70"/>
      <c r="G35" s="69">
        <v>17117</v>
      </c>
    </row>
    <row r="36" ht="12.75">
      <c r="G36" s="68">
        <f>SUM(G32:G35)</f>
        <v>201005</v>
      </c>
    </row>
    <row r="37" ht="12.75">
      <c r="A37" t="s">
        <v>33</v>
      </c>
    </row>
  </sheetData>
  <mergeCells count="5">
    <mergeCell ref="B35:F35"/>
    <mergeCell ref="A31:H31"/>
    <mergeCell ref="B32:F32"/>
    <mergeCell ref="B33:F33"/>
    <mergeCell ref="B34:F34"/>
  </mergeCells>
  <printOptions/>
  <pageMargins left="0.33" right="0.34" top="0.79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Office</dc:creator>
  <cp:keywords/>
  <dc:description/>
  <cp:lastModifiedBy>Laura Kennison</cp:lastModifiedBy>
  <cp:lastPrinted>2009-03-26T23:46:50Z</cp:lastPrinted>
  <dcterms:created xsi:type="dcterms:W3CDTF">2004-07-26T17:42:03Z</dcterms:created>
  <dcterms:modified xsi:type="dcterms:W3CDTF">2009-04-23T16:07:00Z</dcterms:modified>
  <cp:category/>
  <cp:version/>
  <cp:contentType/>
  <cp:contentStatus/>
</cp:coreProperties>
</file>