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'2009'!$A$1:$H$46</definedName>
  </definedNames>
  <calcPr fullCalcOnLoad="1"/>
</workbook>
</file>

<file path=xl/sharedStrings.xml><?xml version="1.0" encoding="utf-8"?>
<sst xmlns="http://schemas.openxmlformats.org/spreadsheetml/2006/main" count="49" uniqueCount="44">
  <si>
    <t>FISCAL NOTE</t>
  </si>
  <si>
    <t>Fund/Agency</t>
  </si>
  <si>
    <t xml:space="preserve">TOTAL </t>
  </si>
  <si>
    <t>TOTAL</t>
  </si>
  <si>
    <t>Fund Code</t>
  </si>
  <si>
    <t>Revenue Source</t>
  </si>
  <si>
    <t>Department Code</t>
  </si>
  <si>
    <t>Revenue:</t>
  </si>
  <si>
    <t>Expenditures:</t>
  </si>
  <si>
    <t>Expenditures by Category</t>
  </si>
  <si>
    <t>Ordinance/Motion No. 2012-XXXX</t>
  </si>
  <si>
    <r>
      <t xml:space="preserve">Affected Agency and/or Agencies: </t>
    </r>
    <r>
      <rPr>
        <sz val="10.5"/>
        <color indexed="8"/>
        <rFont val="Univers"/>
        <family val="2"/>
      </rPr>
      <t>Water and Land Resources Division, Department of Natural Resources and Parks</t>
    </r>
  </si>
  <si>
    <r>
      <t xml:space="preserve">Note Prepared By: </t>
    </r>
    <r>
      <rPr>
        <sz val="10.5"/>
        <color indexed="8"/>
        <rFont val="Univers"/>
        <family val="2"/>
      </rPr>
      <t>Robert Kniestedt, Business and Finance Officer</t>
    </r>
  </si>
  <si>
    <t>SWM Non Bond/Water and Land Resources</t>
  </si>
  <si>
    <t>Design</t>
  </si>
  <si>
    <t>Construction</t>
  </si>
  <si>
    <t>Monitoring and Maintenance</t>
  </si>
  <si>
    <t>King Conservation District</t>
  </si>
  <si>
    <t>State Salmon Grant</t>
  </si>
  <si>
    <t>ILA City of Enumclaw</t>
  </si>
  <si>
    <t>Conservation Futures</t>
  </si>
  <si>
    <t>Land Acquisition</t>
  </si>
  <si>
    <t>0745</t>
  </si>
  <si>
    <t>0349</t>
  </si>
  <si>
    <t>Assumptions:</t>
  </si>
  <si>
    <t>DESIGN</t>
  </si>
  <si>
    <t>CONSTRUCTION CONTRACT</t>
  </si>
  <si>
    <t>IN KIND Design Contract</t>
  </si>
  <si>
    <t>LAND COST- CREDIT</t>
  </si>
  <si>
    <t>CONSTRUCTION MNG</t>
  </si>
  <si>
    <t>TOTAL PROJECT COST</t>
  </si>
  <si>
    <t>65% Federal cost share</t>
  </si>
  <si>
    <t>In Kind Labor (to be performed)</t>
  </si>
  <si>
    <t>POST COE LABOR</t>
  </si>
  <si>
    <t>35% non Federal cost share (King County)</t>
  </si>
  <si>
    <t xml:space="preserve">  Impact of the above legislation on the fiscal affairs of King County is estimated to be: See footnote 1</t>
  </si>
  <si>
    <r>
      <t xml:space="preserve">2012 </t>
    </r>
    <r>
      <rPr>
        <vertAlign val="superscript"/>
        <sz val="10.5"/>
        <rFont val="Univers"/>
        <family val="2"/>
      </rPr>
      <t>2</t>
    </r>
  </si>
  <si>
    <r>
      <t xml:space="preserve">2015 </t>
    </r>
    <r>
      <rPr>
        <vertAlign val="superscript"/>
        <sz val="10.5"/>
        <rFont val="Univers"/>
        <family val="2"/>
      </rPr>
      <t>3</t>
    </r>
  </si>
  <si>
    <t>Footnote:</t>
  </si>
  <si>
    <t xml:space="preserve">1. The total project cost is $4,133,731. King County's share is 35% of this cost which is $1,446,806. The breakdown into separate components of the total cost is shown below: </t>
  </si>
  <si>
    <r>
      <t xml:space="preserve">Title: </t>
    </r>
    <r>
      <rPr>
        <sz val="10.5"/>
        <color indexed="8"/>
        <rFont val="Univers"/>
        <family val="2"/>
      </rPr>
      <t>AN ORDINANCE authorizing the King County Executive to execute a Project Partnership Agreement between the  Department of the Army and King County for Construction of the Duwamish/Green Big Spring Creek Restoration Project</t>
    </r>
    <r>
      <rPr>
        <sz val="10.5"/>
        <color indexed="30"/>
        <rFont val="Univers"/>
        <family val="2"/>
      </rPr>
      <t xml:space="preserve"> </t>
    </r>
  </si>
  <si>
    <t>2. Assumptions related to current year. Current year includes Estimated Expenditures of $735,000 for 2012 and Actual Expenditures of $206,806 for 2005-2011.</t>
  </si>
  <si>
    <t>3.  Assumptions related to out years.  Out years assume Surface Water Management (SWM) funding.  For 2015 includes $20,000 per year for 2015-2018.</t>
  </si>
  <si>
    <r>
      <t xml:space="preserve">Note Reviewed By: </t>
    </r>
    <r>
      <rPr>
        <sz val="10.5"/>
        <color indexed="8"/>
        <rFont val="Univers"/>
        <family val="2"/>
      </rPr>
      <t>Jennifer Lehman, Budget Analyst, PSB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</si>
</sst>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.00;[Red]&quot;$&quot;#,##0.00"/>
    <numFmt numFmtId="169" formatCode="&quot;$&quot;#,##0.0;[Red]&quot;$&quot;#,##0.0"/>
    <numFmt numFmtId="170" formatCode="&quot;$&quot;#,##0;[Red]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0.5"/>
      <color indexed="30"/>
      <name val="Univers"/>
      <family val="2"/>
    </font>
    <font>
      <sz val="10.5"/>
      <color indexed="8"/>
      <name val="Univers"/>
      <family val="2"/>
    </font>
    <font>
      <vertAlign val="superscript"/>
      <sz val="10.5"/>
      <name val="Univer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26" xfId="0" applyFont="1" applyBorder="1" applyAlignment="1">
      <alignment wrapText="1"/>
    </xf>
    <xf numFmtId="164" fontId="4" fillId="0" borderId="19" xfId="0" applyNumberFormat="1" applyFont="1" applyBorder="1" applyAlignment="1">
      <alignment horizontal="center"/>
    </xf>
    <xf numFmtId="0" fontId="4" fillId="0" borderId="26" xfId="55" applyFont="1" applyBorder="1" applyAlignment="1">
      <alignment wrapText="1"/>
      <protection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164" fontId="4" fillId="0" borderId="37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wrapText="1"/>
    </xf>
    <xf numFmtId="0" fontId="4" fillId="0" borderId="19" xfId="0" applyNumberFormat="1" applyFont="1" applyBorder="1" applyAlignment="1" quotePrefix="1">
      <alignment horizontal="center"/>
    </xf>
    <xf numFmtId="0" fontId="4" fillId="0" borderId="37" xfId="0" applyNumberFormat="1" applyFont="1" applyBorder="1" applyAlignment="1" quotePrefix="1">
      <alignment horizontal="center"/>
    </xf>
    <xf numFmtId="38" fontId="6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170" fontId="46" fillId="0" borderId="0" xfId="0" applyNumberFormat="1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Border="1" applyAlignment="1">
      <alignment/>
    </xf>
    <xf numFmtId="170" fontId="46" fillId="0" borderId="0" xfId="0" applyNumberFormat="1" applyFont="1" applyBorder="1" applyAlignment="1">
      <alignment/>
    </xf>
    <xf numFmtId="170" fontId="46" fillId="0" borderId="38" xfId="0" applyNumberFormat="1" applyFont="1" applyBorder="1" applyAlignment="1">
      <alignment/>
    </xf>
    <xf numFmtId="170" fontId="46" fillId="33" borderId="39" xfId="0" applyNumberFormat="1" applyFont="1" applyFill="1" applyBorder="1" applyAlignment="1">
      <alignment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8" fontId="4" fillId="0" borderId="37" xfId="0" applyNumberFormat="1" applyFont="1" applyBorder="1" applyAlignment="1">
      <alignment horizontal="right"/>
    </xf>
    <xf numFmtId="38" fontId="4" fillId="0" borderId="40" xfId="0" applyNumberFormat="1" applyFont="1" applyBorder="1" applyAlignment="1">
      <alignment horizontal="right"/>
    </xf>
    <xf numFmtId="38" fontId="4" fillId="0" borderId="41" xfId="0" applyNumberFormat="1" applyFont="1" applyBorder="1" applyAlignment="1">
      <alignment horizontal="right"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0" fillId="33" borderId="0" xfId="0" applyFill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42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80" zoomScaleNormal="80" zoomScalePageLayoutView="0" workbookViewId="0" topLeftCell="A40">
      <selection activeCell="A8" sqref="A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0" t="s">
        <v>0</v>
      </c>
      <c r="E1" s="3"/>
      <c r="F1" s="2"/>
      <c r="G1" s="2"/>
      <c r="H1" s="2"/>
      <c r="I1" s="1"/>
      <c r="J1" s="1"/>
    </row>
    <row r="2" spans="1:9" ht="14.25" thickBot="1">
      <c r="A2" s="25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10</v>
      </c>
      <c r="B3" s="6"/>
      <c r="C3" s="7"/>
      <c r="D3" s="7"/>
      <c r="E3" s="7"/>
      <c r="F3" s="7"/>
      <c r="G3" s="7"/>
      <c r="H3" s="8"/>
      <c r="I3" s="4"/>
    </row>
    <row r="4" spans="1:9" ht="31.5" customHeight="1">
      <c r="A4" s="80" t="s">
        <v>40</v>
      </c>
      <c r="B4" s="81"/>
      <c r="C4" s="81"/>
      <c r="D4" s="81"/>
      <c r="E4" s="81"/>
      <c r="F4" s="81"/>
      <c r="G4" s="81"/>
      <c r="H4" s="82"/>
      <c r="I4" s="4"/>
    </row>
    <row r="5" spans="1:8" ht="18" customHeight="1">
      <c r="A5" s="9" t="s">
        <v>11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12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43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35</v>
      </c>
      <c r="C9" s="15"/>
      <c r="D9" s="15"/>
      <c r="E9" s="15"/>
      <c r="F9" s="15"/>
      <c r="G9" s="15"/>
      <c r="H9" s="15"/>
    </row>
    <row r="10" spans="1:8" ht="18" customHeight="1" thickBot="1">
      <c r="A10" s="39" t="s">
        <v>7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6" t="s">
        <v>1</v>
      </c>
      <c r="B11" s="27"/>
      <c r="C11" s="28" t="s">
        <v>4</v>
      </c>
      <c r="D11" s="28" t="s">
        <v>5</v>
      </c>
      <c r="E11" s="28">
        <v>2012</v>
      </c>
      <c r="F11" s="28">
        <v>2013</v>
      </c>
      <c r="G11" s="29">
        <v>2014</v>
      </c>
      <c r="H11" s="30">
        <v>2015</v>
      </c>
    </row>
    <row r="12" spans="1:8" ht="30" customHeight="1">
      <c r="A12" s="52" t="s">
        <v>13</v>
      </c>
      <c r="B12" s="16"/>
      <c r="C12" s="17">
        <v>3292</v>
      </c>
      <c r="D12" s="17">
        <v>39721</v>
      </c>
      <c r="E12" s="70">
        <v>340556</v>
      </c>
      <c r="F12" s="70">
        <v>332000</v>
      </c>
      <c r="G12" s="71">
        <v>33000</v>
      </c>
      <c r="H12" s="72">
        <v>80000</v>
      </c>
    </row>
    <row r="13" spans="1:8" ht="18" customHeight="1">
      <c r="A13" s="31" t="s">
        <v>17</v>
      </c>
      <c r="B13" s="16"/>
      <c r="C13" s="53">
        <v>3292</v>
      </c>
      <c r="D13" s="17">
        <v>44142</v>
      </c>
      <c r="E13" s="70">
        <v>384000</v>
      </c>
      <c r="F13" s="70"/>
      <c r="G13" s="71"/>
      <c r="H13" s="72"/>
    </row>
    <row r="14" spans="1:8" ht="18" customHeight="1">
      <c r="A14" s="31" t="s">
        <v>18</v>
      </c>
      <c r="B14" s="16"/>
      <c r="C14" s="53">
        <v>3292</v>
      </c>
      <c r="D14" s="17">
        <v>40809</v>
      </c>
      <c r="E14" s="70">
        <v>131000</v>
      </c>
      <c r="F14" s="70"/>
      <c r="G14" s="71"/>
      <c r="H14" s="72"/>
    </row>
    <row r="15" spans="1:8" ht="18" customHeight="1">
      <c r="A15" s="31" t="s">
        <v>19</v>
      </c>
      <c r="B15" s="16"/>
      <c r="C15" s="53">
        <v>3292</v>
      </c>
      <c r="D15" s="17">
        <v>33708</v>
      </c>
      <c r="E15" s="73">
        <v>20000</v>
      </c>
      <c r="F15" s="70"/>
      <c r="G15" s="71"/>
      <c r="H15" s="72"/>
    </row>
    <row r="16" spans="1:8" ht="18" customHeight="1">
      <c r="A16" s="55" t="s">
        <v>20</v>
      </c>
      <c r="B16" s="56"/>
      <c r="C16" s="57">
        <v>3151</v>
      </c>
      <c r="D16" s="58">
        <v>30800</v>
      </c>
      <c r="E16" s="73">
        <v>126250</v>
      </c>
      <c r="F16" s="74"/>
      <c r="G16" s="75"/>
      <c r="H16" s="76"/>
    </row>
    <row r="17" spans="1:8" ht="18" customHeight="1" thickBot="1">
      <c r="A17" s="32"/>
      <c r="B17" s="33" t="s">
        <v>2</v>
      </c>
      <c r="C17" s="34"/>
      <c r="D17" s="34"/>
      <c r="E17" s="77">
        <f>SUM(E12:E16)</f>
        <v>1001806</v>
      </c>
      <c r="F17" s="77">
        <f>SUM(F12:F16)</f>
        <v>332000</v>
      </c>
      <c r="G17" s="77">
        <f>SUM(G12:G16)</f>
        <v>33000</v>
      </c>
      <c r="H17" s="78">
        <f>SUM(H12:H15)</f>
        <v>80000</v>
      </c>
    </row>
    <row r="18" spans="1:8" ht="18" customHeight="1">
      <c r="A18" s="15"/>
      <c r="B18" s="15"/>
      <c r="C18" s="15"/>
      <c r="D18" s="15"/>
      <c r="E18" s="18"/>
      <c r="F18" s="18"/>
      <c r="G18" s="18"/>
      <c r="H18" s="18"/>
    </row>
    <row r="19" spans="1:8" ht="18" customHeight="1" thickBot="1">
      <c r="A19" s="38" t="s">
        <v>8</v>
      </c>
      <c r="B19" s="10"/>
      <c r="C19" s="10"/>
      <c r="D19" s="15"/>
      <c r="E19" s="15"/>
      <c r="F19" s="15"/>
      <c r="G19" s="15"/>
      <c r="H19" s="15"/>
    </row>
    <row r="20" spans="1:8" ht="18" customHeight="1">
      <c r="A20" s="26" t="s">
        <v>1</v>
      </c>
      <c r="B20" s="27"/>
      <c r="C20" s="28" t="s">
        <v>4</v>
      </c>
      <c r="D20" s="28" t="s">
        <v>6</v>
      </c>
      <c r="E20" s="28">
        <v>2012</v>
      </c>
      <c r="F20" s="28">
        <v>2013</v>
      </c>
      <c r="G20" s="29">
        <v>2014</v>
      </c>
      <c r="H20" s="30">
        <v>2015</v>
      </c>
    </row>
    <row r="21" spans="1:8" ht="37.5" customHeight="1">
      <c r="A21" s="52" t="s">
        <v>13</v>
      </c>
      <c r="B21" s="19"/>
      <c r="C21" s="17">
        <v>3292</v>
      </c>
      <c r="D21" s="60" t="s">
        <v>22</v>
      </c>
      <c r="E21" s="70">
        <v>875556</v>
      </c>
      <c r="F21" s="70">
        <v>332000</v>
      </c>
      <c r="G21" s="71">
        <v>33000</v>
      </c>
      <c r="H21" s="72">
        <v>80000</v>
      </c>
    </row>
    <row r="22" spans="1:8" ht="37.5" customHeight="1">
      <c r="A22" s="59" t="s">
        <v>20</v>
      </c>
      <c r="B22" s="56"/>
      <c r="C22" s="58">
        <v>3151</v>
      </c>
      <c r="D22" s="61" t="s">
        <v>23</v>
      </c>
      <c r="E22" s="73">
        <v>126250</v>
      </c>
      <c r="F22" s="74"/>
      <c r="G22" s="75"/>
      <c r="H22" s="76"/>
    </row>
    <row r="23" spans="1:9" ht="18" customHeight="1" thickBot="1">
      <c r="A23" s="32"/>
      <c r="B23" s="33" t="s">
        <v>3</v>
      </c>
      <c r="C23" s="34"/>
      <c r="D23" s="34"/>
      <c r="E23" s="77">
        <f>SUM(E21:E22)</f>
        <v>1001806</v>
      </c>
      <c r="F23" s="77">
        <f>SUM(F21:F21)</f>
        <v>332000</v>
      </c>
      <c r="G23" s="77">
        <f>SUM(G21:G21)</f>
        <v>33000</v>
      </c>
      <c r="H23" s="78">
        <f>SUM(H21:H21)</f>
        <v>80000</v>
      </c>
      <c r="I23" s="41"/>
    </row>
    <row r="24" spans="1:8" ht="18" customHeight="1">
      <c r="A24" s="15"/>
      <c r="B24" s="15"/>
      <c r="C24" s="15"/>
      <c r="D24" s="15"/>
      <c r="E24" s="18"/>
      <c r="F24" s="18"/>
      <c r="G24" s="18"/>
      <c r="H24" s="18"/>
    </row>
    <row r="25" spans="1:8" ht="18" customHeight="1" thickBot="1">
      <c r="A25" s="38" t="s">
        <v>9</v>
      </c>
      <c r="B25" s="10"/>
      <c r="C25" s="10"/>
      <c r="D25" s="10"/>
      <c r="E25" s="15"/>
      <c r="F25" s="15"/>
      <c r="G25" s="15"/>
      <c r="H25" s="15"/>
    </row>
    <row r="26" spans="1:10" ht="18" customHeight="1">
      <c r="A26" s="26"/>
      <c r="B26" s="27"/>
      <c r="C26" s="35"/>
      <c r="D26" s="36"/>
      <c r="E26" s="28" t="s">
        <v>36</v>
      </c>
      <c r="F26" s="28">
        <v>2013</v>
      </c>
      <c r="G26" s="29">
        <v>2014</v>
      </c>
      <c r="H26" s="30" t="s">
        <v>37</v>
      </c>
      <c r="I26" s="22"/>
      <c r="J26" s="22"/>
    </row>
    <row r="27" spans="1:10" ht="18" customHeight="1">
      <c r="A27" s="44" t="s">
        <v>14</v>
      </c>
      <c r="B27" s="16"/>
      <c r="C27" s="20"/>
      <c r="D27" s="21"/>
      <c r="E27" s="45">
        <v>95000</v>
      </c>
      <c r="F27" s="45"/>
      <c r="G27" s="46"/>
      <c r="H27" s="47"/>
      <c r="I27" s="22"/>
      <c r="J27" s="22"/>
    </row>
    <row r="28" spans="1:10" ht="18" customHeight="1">
      <c r="A28" s="44" t="s">
        <v>15</v>
      </c>
      <c r="B28" s="16"/>
      <c r="C28" s="16"/>
      <c r="D28" s="19"/>
      <c r="E28" s="48">
        <v>780556</v>
      </c>
      <c r="F28" s="48">
        <v>332000</v>
      </c>
      <c r="G28" s="49"/>
      <c r="H28" s="50"/>
      <c r="I28" s="23"/>
      <c r="J28" s="23"/>
    </row>
    <row r="29" spans="1:10" ht="32.25" customHeight="1">
      <c r="A29" s="54" t="s">
        <v>16</v>
      </c>
      <c r="B29" s="16"/>
      <c r="C29" s="16"/>
      <c r="D29" s="19"/>
      <c r="E29" s="48"/>
      <c r="F29" s="48"/>
      <c r="G29" s="49">
        <v>33000</v>
      </c>
      <c r="H29" s="50">
        <v>80000</v>
      </c>
      <c r="I29" s="23"/>
      <c r="J29" s="23"/>
    </row>
    <row r="30" spans="1:8" ht="18" customHeight="1">
      <c r="A30" s="44" t="s">
        <v>21</v>
      </c>
      <c r="B30" s="16"/>
      <c r="C30" s="16"/>
      <c r="D30" s="19"/>
      <c r="E30" s="51">
        <v>126250</v>
      </c>
      <c r="F30" s="48"/>
      <c r="G30" s="49"/>
      <c r="H30" s="50"/>
    </row>
    <row r="31" spans="1:10" ht="18" customHeight="1" thickBot="1">
      <c r="A31" s="32" t="s">
        <v>3</v>
      </c>
      <c r="B31" s="33"/>
      <c r="C31" s="33"/>
      <c r="D31" s="37"/>
      <c r="E31" s="42">
        <f>SUM(E27:E30)</f>
        <v>1001806</v>
      </c>
      <c r="F31" s="42">
        <f>SUM(F27:F30)</f>
        <v>332000</v>
      </c>
      <c r="G31" s="42">
        <f>SUM(G27:G30)</f>
        <v>33000</v>
      </c>
      <c r="H31" s="43">
        <f>SUM(H27:H30)</f>
        <v>80000</v>
      </c>
      <c r="I31" s="24"/>
      <c r="J31" s="24"/>
    </row>
    <row r="32" spans="1:10" ht="18" customHeight="1">
      <c r="A32" s="10" t="s">
        <v>38</v>
      </c>
      <c r="B32" s="10"/>
      <c r="C32" s="10"/>
      <c r="D32" s="10"/>
      <c r="E32" s="62"/>
      <c r="F32" s="62"/>
      <c r="G32" s="62"/>
      <c r="H32" s="62"/>
      <c r="I32" s="24"/>
      <c r="J32" s="24"/>
    </row>
    <row r="33" spans="1:10" ht="30" customHeight="1">
      <c r="A33" s="87" t="s">
        <v>39</v>
      </c>
      <c r="B33" s="87"/>
      <c r="C33" s="87"/>
      <c r="D33" s="87"/>
      <c r="E33" s="87"/>
      <c r="F33" s="87"/>
      <c r="G33" s="87"/>
      <c r="H33" s="87"/>
      <c r="I33" s="24"/>
      <c r="J33" s="24"/>
    </row>
    <row r="34" spans="2:10" ht="12.75" customHeight="1">
      <c r="B34" s="66" t="s">
        <v>25</v>
      </c>
      <c r="C34" s="10"/>
      <c r="E34" s="67">
        <v>817000</v>
      </c>
      <c r="F34" s="62"/>
      <c r="G34" s="62"/>
      <c r="H34" s="62"/>
      <c r="I34" s="24"/>
      <c r="J34" s="24"/>
    </row>
    <row r="35" spans="2:10" ht="12.75" customHeight="1">
      <c r="B35" s="63" t="s">
        <v>26</v>
      </c>
      <c r="E35" s="64">
        <v>2352596</v>
      </c>
      <c r="F35" s="62"/>
      <c r="G35" s="62"/>
      <c r="H35" s="62"/>
      <c r="I35" s="24"/>
      <c r="J35" s="24"/>
    </row>
    <row r="36" spans="2:10" ht="12.75" customHeight="1">
      <c r="B36" s="63" t="s">
        <v>27</v>
      </c>
      <c r="E36" s="64">
        <v>276853</v>
      </c>
      <c r="F36" s="62"/>
      <c r="G36" s="62"/>
      <c r="H36" s="62"/>
      <c r="I36" s="24"/>
      <c r="J36" s="24"/>
    </row>
    <row r="37" spans="2:10" ht="12.75" customHeight="1">
      <c r="B37" s="63" t="s">
        <v>28</v>
      </c>
      <c r="E37" s="64">
        <v>126250</v>
      </c>
      <c r="F37" s="62"/>
      <c r="G37" s="62"/>
      <c r="H37" s="62"/>
      <c r="I37" s="24"/>
      <c r="J37" s="24"/>
    </row>
    <row r="38" spans="2:10" ht="12.75" customHeight="1">
      <c r="B38" s="63" t="s">
        <v>32</v>
      </c>
      <c r="E38" s="64">
        <v>40000</v>
      </c>
      <c r="F38" s="62"/>
      <c r="G38" s="62"/>
      <c r="H38" s="62"/>
      <c r="I38" s="24"/>
      <c r="J38" s="24"/>
    </row>
    <row r="39" spans="2:10" ht="12.75" customHeight="1">
      <c r="B39" s="63" t="s">
        <v>33</v>
      </c>
      <c r="E39" s="64">
        <v>339032</v>
      </c>
      <c r="F39" s="62"/>
      <c r="G39" s="62"/>
      <c r="H39" s="62"/>
      <c r="I39" s="24"/>
      <c r="J39" s="24"/>
    </row>
    <row r="40" spans="2:10" ht="12.75" customHeight="1">
      <c r="B40" s="63" t="s">
        <v>29</v>
      </c>
      <c r="E40" s="68">
        <v>182000</v>
      </c>
      <c r="F40" s="62"/>
      <c r="G40" s="62"/>
      <c r="H40" s="62"/>
      <c r="I40" s="24"/>
      <c r="J40" s="24"/>
    </row>
    <row r="41" spans="2:10" ht="12.75" customHeight="1" thickBot="1">
      <c r="B41" s="65" t="s">
        <v>30</v>
      </c>
      <c r="C41" s="79"/>
      <c r="E41" s="69">
        <v>4133731</v>
      </c>
      <c r="F41" s="62"/>
      <c r="G41" s="62"/>
      <c r="H41" s="62"/>
      <c r="I41" s="24"/>
      <c r="J41" s="24"/>
    </row>
    <row r="42" spans="2:10" ht="12.75" customHeight="1" thickTop="1">
      <c r="B42" s="63" t="s">
        <v>31</v>
      </c>
      <c r="E42" s="64">
        <v>2686925</v>
      </c>
      <c r="F42" s="62"/>
      <c r="G42" s="62"/>
      <c r="H42" s="62"/>
      <c r="I42" s="24"/>
      <c r="J42" s="24"/>
    </row>
    <row r="43" spans="2:10" ht="12.75" customHeight="1" thickBot="1">
      <c r="B43" s="63" t="s">
        <v>34</v>
      </c>
      <c r="E43" s="64">
        <v>1446806</v>
      </c>
      <c r="F43" s="62"/>
      <c r="G43" s="62"/>
      <c r="H43" s="62"/>
      <c r="I43" s="24"/>
      <c r="J43" s="24"/>
    </row>
    <row r="44" spans="1:10" ht="14.25" customHeight="1">
      <c r="A44" s="83" t="s">
        <v>24</v>
      </c>
      <c r="B44" s="84"/>
      <c r="C44" s="84"/>
      <c r="D44" s="84"/>
      <c r="E44" s="84"/>
      <c r="F44" s="84"/>
      <c r="G44" s="84"/>
      <c r="H44" s="84"/>
      <c r="I44" s="24"/>
      <c r="J44" s="24"/>
    </row>
    <row r="45" spans="1:8" ht="30.75" customHeight="1">
      <c r="A45" s="85" t="s">
        <v>41</v>
      </c>
      <c r="B45" s="86"/>
      <c r="C45" s="86"/>
      <c r="D45" s="86"/>
      <c r="E45" s="86"/>
      <c r="F45" s="86"/>
      <c r="G45" s="86"/>
      <c r="H45" s="86"/>
    </row>
    <row r="46" spans="1:8" ht="24.75" customHeight="1">
      <c r="A46" s="88" t="s">
        <v>42</v>
      </c>
      <c r="B46" s="89"/>
      <c r="C46" s="89"/>
      <c r="D46" s="89"/>
      <c r="E46" s="89"/>
      <c r="F46" s="89"/>
      <c r="G46" s="89"/>
      <c r="H46" s="89"/>
    </row>
  </sheetData>
  <sheetProtection/>
  <mergeCells count="5">
    <mergeCell ref="A4:H4"/>
    <mergeCell ref="A44:H44"/>
    <mergeCell ref="A45:H45"/>
    <mergeCell ref="A33:H33"/>
    <mergeCell ref="A46:H46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cp:lastPrinted>2012-05-08T21:38:51Z</cp:lastPrinted>
  <dcterms:created xsi:type="dcterms:W3CDTF">1999-06-02T23:29:55Z</dcterms:created>
  <dcterms:modified xsi:type="dcterms:W3CDTF">2012-06-15T18:03:52Z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osed/Passed #:">
    <vt:lpwstr/>
  </property>
</Properties>
</file>