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Default Extension="wmf" ContentType="image/x-wmf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Note'!$A$1:$H$39</definedName>
  </definedNames>
  <calcPr calcId="125725"/>
</workbook>
</file>

<file path=xl/sharedStrings.xml><?xml version="1.0" encoding="utf-8"?>
<sst xmlns="http://schemas.openxmlformats.org/spreadsheetml/2006/main" count="38" uniqueCount="27">
  <si>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</si>
  <si>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</si>
  <si>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</si>
  <si>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</si>
  <si>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</si>
  <si>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</si>
  <si>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</si>
  <si>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</si>
  <si>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</si>
  <si>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</si>
  <si>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</si>
  <si>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</si>
  <si>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</si>
  <si>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</si>
  <si>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</si>
  <si>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</si>
  <si>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Title:   Space Reimbursement for Family Support Division</t>
  </si>
  <si>
    <t>Affected Agency and/or Agencies:   PAO and FMD</t>
  </si>
  <si>
    <t>Note Prepared By:  Mark Buening</t>
  </si>
  <si>
    <t>Federal</t>
  </si>
  <si>
    <t>PAO</t>
  </si>
  <si>
    <t>FMD Central Charge  -- Acct. 55160</t>
  </si>
  <si>
    <t>Note Reviewed By:   Doug Palmer</t>
  </si>
  <si>
    <t>0010 / A50000</t>
  </si>
  <si>
    <r>
      <t>1st Year</t>
    </r>
    <r>
      <rPr>
        <vertAlign val="superscript"/>
        <sz val="10.5"/>
        <rFont val="Univers"/>
        <family val="2"/>
      </rPr>
      <t>1</t>
    </r>
  </si>
  <si>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Revenues and expenditures are expected to increase at the same rate as FMD central rate charge, which is 5 percent.</t>
    </r>
  </si>
  <si>
    <t>Ordinance/Motion:  1st Omnibus Supplemental 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</si>
</sst>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"/>
    <numFmt numFmtId="167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7" fontId="1" fillId="0" borderId="10" xfId="18" applyNumberFormat="1" applyFont="1" applyBorder="1"/>
    <xf numFmtId="3" fontId="1" fillId="0" borderId="0" xfId="0" applyNumberFormat="1" applyFont="1" applyBorder="1"/>
    <xf numFmtId="3" fontId="3" fillId="0" borderId="22" xfId="0" applyNumberFormat="1" applyFont="1" applyBorder="1"/>
    <xf numFmtId="0" fontId="1" fillId="0" borderId="0" xfId="0" applyFont="1" quotePrefix="1"/>
    <xf numFmtId="0" fontId="5" fillId="0" borderId="0" xfId="0" applyFont="1"/>
    <xf numFmtId="0" fontId="5" fillId="0" borderId="0" xfId="0" applyFont="1" quotePrefix="1"/>
    <xf numFmtId="0" fontId="1" fillId="0" borderId="15" xfId="0" applyFont="1" applyBorder="1" applyAlignment="1">
      <alignment horizontal="center" wrapText="1"/>
    </xf>
    <xf numFmtId="167" fontId="5" fillId="0" borderId="10" xfId="18" applyNumberFormat="1" applyFont="1" applyBorder="1" applyAlignment="1">
      <alignment horizontal="center"/>
    </xf>
    <xf numFmtId="167" fontId="5" fillId="0" borderId="19" xfId="18" applyNumberFormat="1" applyFont="1" applyBorder="1" applyAlignment="1">
      <alignment horizontal="center"/>
    </xf>
    <xf numFmtId="3" fontId="3" fillId="0" borderId="31" xfId="0" applyNumberFormat="1" applyFont="1" applyBorder="1"/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5">
      <selection activeCell="A4" sqref="A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6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4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16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17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22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27.6">
      <c r="A11" s="37" t="s">
        <v>3</v>
      </c>
      <c r="B11" s="38"/>
      <c r="C11" s="66" t="s">
        <v>14</v>
      </c>
      <c r="D11" s="66" t="s">
        <v>15</v>
      </c>
      <c r="E11" s="39" t="s">
        <v>4</v>
      </c>
      <c r="F11" s="39" t="s">
        <v>24</v>
      </c>
      <c r="G11" s="40" t="s">
        <v>6</v>
      </c>
      <c r="H11" s="41" t="s">
        <v>7</v>
      </c>
    </row>
    <row r="12" spans="1:8" ht="18" customHeight="1">
      <c r="A12" s="42" t="s">
        <v>23</v>
      </c>
      <c r="B12" s="20"/>
      <c r="C12" s="21">
        <v>10</v>
      </c>
      <c r="D12" s="21" t="s">
        <v>19</v>
      </c>
      <c r="E12" s="67">
        <v>486207</v>
      </c>
      <c r="F12" s="67">
        <f>E12*1.05</f>
        <v>510517.35000000003</v>
      </c>
      <c r="G12" s="67">
        <f>F12*1.05</f>
        <v>536043.2175</v>
      </c>
      <c r="H12" s="68">
        <f>G12*1.05</f>
        <v>562845.3783750001</v>
      </c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8</v>
      </c>
      <c r="C16" s="47"/>
      <c r="D16" s="47"/>
      <c r="E16" s="62">
        <f>SUM(E12:E15)</f>
        <v>486207</v>
      </c>
      <c r="F16" s="62">
        <f>SUM(F12:F15)</f>
        <v>510517.35000000003</v>
      </c>
      <c r="G16" s="62">
        <f>SUM(G12:G15)</f>
        <v>536043.2175</v>
      </c>
      <c r="H16" s="69">
        <f>SUM(H12:H15)</f>
        <v>562845.3783750001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9</v>
      </c>
      <c r="B18" s="14"/>
      <c r="C18" s="14"/>
      <c r="D18" s="19"/>
      <c r="E18" s="19"/>
      <c r="F18" s="19"/>
      <c r="G18" s="19"/>
      <c r="H18" s="19"/>
    </row>
    <row r="19" spans="1:8" ht="13.8">
      <c r="A19" s="37" t="s">
        <v>3</v>
      </c>
      <c r="B19" s="38"/>
      <c r="C19" s="66" t="s">
        <v>14</v>
      </c>
      <c r="D19" s="39" t="s">
        <v>10</v>
      </c>
      <c r="E19" s="39" t="s">
        <v>4</v>
      </c>
      <c r="F19" s="39" t="s">
        <v>5</v>
      </c>
      <c r="G19" s="40" t="s">
        <v>6</v>
      </c>
      <c r="H19" s="41" t="s">
        <v>7</v>
      </c>
    </row>
    <row r="20" spans="1:8" ht="18" customHeight="1">
      <c r="A20" s="42" t="s">
        <v>23</v>
      </c>
      <c r="B20" s="20"/>
      <c r="C20" s="21">
        <v>10</v>
      </c>
      <c r="D20" s="21" t="s">
        <v>20</v>
      </c>
      <c r="E20" s="67">
        <v>486207</v>
      </c>
      <c r="F20" s="67">
        <f>E20*1.05</f>
        <v>510517.35000000003</v>
      </c>
      <c r="G20" s="67">
        <f>F20*1.05</f>
        <v>536043.2175</v>
      </c>
      <c r="H20" s="68">
        <f>G20*1.05</f>
        <v>562845.3783750001</v>
      </c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11</v>
      </c>
      <c r="C24" s="47"/>
      <c r="D24" s="47"/>
      <c r="E24" s="62">
        <f>SUM(E20:E23)</f>
        <v>486207</v>
      </c>
      <c r="F24" s="62">
        <f>SUM(F20:F23)</f>
        <v>510517.35000000003</v>
      </c>
      <c r="G24" s="62">
        <f>SUM(G20:G23)</f>
        <v>536043.2175</v>
      </c>
      <c r="H24" s="69">
        <f>SUM(H20:H23)</f>
        <v>562845.3783750001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12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4</v>
      </c>
      <c r="F27" s="39" t="s">
        <v>5</v>
      </c>
      <c r="G27" s="40" t="s">
        <v>6</v>
      </c>
      <c r="H27" s="41" t="s">
        <v>7</v>
      </c>
      <c r="I27" s="31"/>
      <c r="J27" s="31"/>
    </row>
    <row r="28" spans="1:10" ht="18" customHeight="1">
      <c r="A28" s="42" t="s">
        <v>21</v>
      </c>
      <c r="B28" s="20"/>
      <c r="C28" s="29"/>
      <c r="D28" s="30"/>
      <c r="E28" s="67">
        <v>486207</v>
      </c>
      <c r="F28" s="67">
        <f>E28*1.05</f>
        <v>510517.35000000003</v>
      </c>
      <c r="G28" s="67">
        <f>F28*1.05</f>
        <v>536043.2175</v>
      </c>
      <c r="H28" s="68">
        <f>G28*1.05</f>
        <v>562845.3783750001</v>
      </c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11</v>
      </c>
      <c r="B33" s="46"/>
      <c r="C33" s="46"/>
      <c r="D33" s="50"/>
      <c r="E33" s="62">
        <f>SUM(E28:E32)</f>
        <v>486207</v>
      </c>
      <c r="F33" s="62">
        <f>SUM(F28:F32)</f>
        <v>510517.35000000003</v>
      </c>
      <c r="G33" s="62">
        <f>SUM(G28:G32)</f>
        <v>536043.2175</v>
      </c>
      <c r="H33" s="69">
        <f>SUM(H28:H32)</f>
        <v>562845.3783750001</v>
      </c>
      <c r="I33" s="33"/>
      <c r="J33" s="33"/>
    </row>
    <row r="34" spans="1:10" ht="18" customHeight="1">
      <c r="A34" s="19" t="s">
        <v>13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6.2">
      <c r="A35" s="70" t="s">
        <v>25</v>
      </c>
      <c r="C35" s="19"/>
      <c r="D35" s="19"/>
      <c r="E35" s="26"/>
      <c r="F35" s="26"/>
      <c r="G35" s="26"/>
      <c r="H35" s="26"/>
      <c r="I35" s="33"/>
      <c r="J35" s="33"/>
    </row>
    <row r="36" spans="1:10" ht="13.8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8">
      <c r="A37" s="19"/>
      <c r="C37" s="19"/>
      <c r="D37" s="19"/>
      <c r="E37" s="19"/>
      <c r="F37" s="19"/>
      <c r="G37" s="19"/>
      <c r="H37" s="19"/>
    </row>
    <row r="38" spans="1:8" ht="13.8">
      <c r="A38" s="63"/>
      <c r="B38" s="19"/>
      <c r="C38" s="19"/>
      <c r="D38" s="19"/>
      <c r="E38" s="26"/>
      <c r="F38" s="26"/>
      <c r="G38" s="26"/>
      <c r="H38" s="26"/>
    </row>
    <row r="39" ht="12.75">
      <c r="A39" s="64"/>
    </row>
    <row r="40" ht="12.75">
      <c r="A40" s="65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2A312AC-FC6A-46AF-A52E-5BA5EF40C102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Tricia Davis</cp:lastModifiedBy>
  <cp:lastPrinted>2013-04-10T18:11:38Z</cp:lastPrinted>
  <dcterms:created xsi:type="dcterms:W3CDTF">1999-06-02T23:29:55Z</dcterms:created>
  <dcterms:modified xsi:type="dcterms:W3CDTF">2013-05-16T17:23:37Z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