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DDD_Day Prog" sheetId="1" r:id="rId1"/>
  </sheets>
  <definedNames>
    <definedName name="_xlnm.Print_Area" localSheetId="0">'DDD_Day Prog'!$A$1:$H$43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<sst xmlns="http://schemas.openxmlformats.org/spreadsheetml/2006/main" count="48" uniqueCount="35">
  <si>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</si>
  <si>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Title:   </t>
  </si>
  <si>
    <t xml:space="preserve">  Developmental Disabilities Day Program</t>
  </si>
  <si>
    <t xml:space="preserve">Affected Agency and/or Agencies: </t>
  </si>
  <si>
    <t xml:space="preserve">  Developmental Disabilities Division </t>
  </si>
  <si>
    <t xml:space="preserve">Note Prepared By: </t>
  </si>
  <si>
    <t xml:space="preserve">   Esther Wu</t>
  </si>
  <si>
    <t xml:space="preserve">Note Reviewed By: </t>
  </si>
  <si>
    <t xml:space="preserve">   Ray Jensen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</si>
  <si>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</si>
  <si>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</si>
  <si>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</si>
  <si>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</si>
  <si>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</si>
  <si>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</si>
  <si>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</si>
  <si>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</si>
  <si>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</si>
  <si>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</si>
  <si>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</si>
  <si>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DD Fund</t>
  </si>
  <si>
    <t>DSHS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</si>
  <si>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</si>
  <si>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</si>
  <si>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</si>
  <si>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</si>
  <si>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</si>
  <si>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</si>
  <si>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</si>
  <si>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</si>
  <si>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</si>
  <si>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</si>
  <si>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This estimate assumes no significant increase or decrease in caseload before the </t>
  </si>
  <si>
    <t>2009-2010 calendar year.</t>
  </si>
  <si>
    <t>Ordinance/Motion No.  2007 2nd Qtr Supplemental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</si>
</sst>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.5"/>
      <color indexed="12"/>
      <name val="Univers"/>
      <family val="2"/>
    </font>
    <font>
      <sz val="10.5"/>
      <color indexed="8"/>
      <name val="Univers"/>
      <family val="2"/>
    </font>
    <font>
      <sz val="9"/>
      <name val="Univers"/>
      <family val="2"/>
    </font>
    <font>
      <sz val="9"/>
      <color indexed="12"/>
      <name val="Univers"/>
      <family val="2"/>
    </font>
    <font>
      <sz val="9"/>
      <color indexed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 quotePrefix="1">
      <alignment horizontal="center"/>
    </xf>
    <xf numFmtId="37" fontId="10" fillId="0" borderId="11" xfId="0" applyNumberFormat="1" applyFont="1" applyBorder="1" applyAlignment="1" quotePrefix="1">
      <alignment horizontal="center"/>
    </xf>
    <xf numFmtId="37" fontId="10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37" fontId="13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7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133350</xdr:rowOff>
    </xdr:from>
    <xdr:to>
      <xdr:col>7</xdr:col>
      <xdr:colOff>609600</xdr:colOff>
      <xdr:row>42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6819900"/>
          <a:ext cx="6629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• Developmental Disabilities Day Program, $1,100,000 - This is a revenue backed request, funded through Washington state, that provides for enhanced employment, child development and community access programs.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workbookViewId="0" topLeftCell="A1">
      <selection activeCell="A27" sqref="A27:IV28"/>
    </sheetView>
  </sheetViews>
  <sheetFormatPr defaultColWidth="9.140625" defaultRowHeight="12.75"/>
  <cols>
    <col min="1" max="1" width="5.421875" style="0" customWidth="1"/>
    <col min="2" max="3" width="13.140625" style="0" customWidth="1"/>
    <col min="4" max="4" width="21.140625" style="0" customWidth="1"/>
    <col min="5" max="7" width="13.140625" style="0" customWidth="1"/>
    <col min="8" max="8" width="12.421875" style="0" customWidth="1"/>
  </cols>
  <sheetData>
    <row r="1" spans="1:8" ht="13.5">
      <c r="A1" s="1"/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34</v>
      </c>
      <c r="B3" s="5"/>
      <c r="C3" s="6"/>
      <c r="D3" s="6"/>
      <c r="E3" s="6"/>
      <c r="F3" s="6"/>
      <c r="G3" s="6"/>
      <c r="H3" s="7"/>
    </row>
    <row r="4" spans="1:8" ht="13.5">
      <c r="A4" s="8" t="s">
        <v>1</v>
      </c>
      <c r="B4" s="58" t="s">
        <v>2</v>
      </c>
      <c r="C4" s="59"/>
      <c r="D4" s="59"/>
      <c r="E4" s="59"/>
      <c r="F4" s="59"/>
      <c r="G4" s="59"/>
      <c r="H4" s="60"/>
    </row>
    <row r="5" spans="1:8" ht="13.5">
      <c r="A5" s="9" t="s">
        <v>3</v>
      </c>
      <c r="B5" s="10"/>
      <c r="C5" s="10"/>
      <c r="D5" s="10" t="s">
        <v>4</v>
      </c>
      <c r="F5" s="10"/>
      <c r="G5" s="10"/>
      <c r="H5" s="11"/>
    </row>
    <row r="6" spans="1:8" ht="13.5">
      <c r="A6" s="9" t="s">
        <v>5</v>
      </c>
      <c r="B6" s="10"/>
      <c r="C6" s="10" t="s">
        <v>6</v>
      </c>
      <c r="D6" s="10"/>
      <c r="E6" s="10"/>
      <c r="F6" s="10"/>
      <c r="G6" s="10"/>
      <c r="H6" s="11"/>
    </row>
    <row r="7" spans="1:8" ht="14.25" thickBot="1">
      <c r="A7" s="12" t="s">
        <v>7</v>
      </c>
      <c r="B7" s="13"/>
      <c r="C7" s="13" t="s">
        <v>8</v>
      </c>
      <c r="D7" s="13"/>
      <c r="E7" s="13"/>
      <c r="F7" s="13"/>
      <c r="G7" s="13"/>
      <c r="H7" s="14"/>
    </row>
    <row r="8" spans="1:8" ht="14.25" thickTop="1">
      <c r="A8" s="15"/>
      <c r="B8" s="10" t="s">
        <v>9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10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9" t="s">
        <v>17</v>
      </c>
    </row>
    <row r="12" spans="1:8" ht="13.5">
      <c r="A12" s="16"/>
      <c r="B12" s="17"/>
      <c r="C12" s="18" t="s">
        <v>18</v>
      </c>
      <c r="D12" s="18" t="s">
        <v>19</v>
      </c>
      <c r="E12" s="20">
        <v>2007</v>
      </c>
      <c r="F12" s="21">
        <f>+E12+1</f>
        <v>2008</v>
      </c>
      <c r="G12" s="21">
        <f>+F12+1</f>
        <v>2009</v>
      </c>
      <c r="H12" s="22">
        <f>+G12+1</f>
        <v>2010</v>
      </c>
    </row>
    <row r="13" spans="1:8" ht="12.75">
      <c r="A13" s="23"/>
      <c r="B13" s="24" t="s">
        <v>20</v>
      </c>
      <c r="C13" s="25">
        <v>107</v>
      </c>
      <c r="D13" s="26" t="s">
        <v>21</v>
      </c>
      <c r="E13" s="27">
        <v>1100000</v>
      </c>
      <c r="F13" s="28">
        <f>+E13+250000</f>
        <v>1350000</v>
      </c>
      <c r="G13" s="28">
        <f>+F13+250000</f>
        <v>1600000</v>
      </c>
      <c r="H13" s="29"/>
    </row>
    <row r="14" spans="1:8" ht="12.75">
      <c r="A14" s="23"/>
      <c r="B14" s="24"/>
      <c r="C14" s="30"/>
      <c r="D14" s="31"/>
      <c r="E14" s="31"/>
      <c r="F14" s="32"/>
      <c r="G14" s="32"/>
      <c r="H14" s="29"/>
    </row>
    <row r="15" spans="1:8" ht="12.75">
      <c r="A15" s="23"/>
      <c r="B15" s="24"/>
      <c r="C15" s="30"/>
      <c r="D15" s="31"/>
      <c r="E15" s="31"/>
      <c r="F15" s="33"/>
      <c r="G15" s="33"/>
      <c r="H15" s="34"/>
    </row>
    <row r="16" spans="1:8" ht="13.5">
      <c r="A16" s="16"/>
      <c r="B16" s="17" t="s">
        <v>22</v>
      </c>
      <c r="C16" s="35"/>
      <c r="D16" s="35"/>
      <c r="E16" s="36">
        <f>SUM(E13:E15)</f>
        <v>1100000</v>
      </c>
      <c r="F16" s="36">
        <f>SUM(F13:F15)</f>
        <v>1350000</v>
      </c>
      <c r="G16" s="36">
        <f>SUM(G13:G15)</f>
        <v>1600000</v>
      </c>
      <c r="H16" s="37">
        <f>SUM(H13:H15)</f>
        <v>0</v>
      </c>
    </row>
    <row r="17" spans="1:8" ht="13.5">
      <c r="A17" s="15"/>
      <c r="B17" s="15"/>
      <c r="C17" s="15"/>
      <c r="D17" s="15"/>
      <c r="E17" s="15"/>
      <c r="F17" s="38"/>
      <c r="G17" s="38"/>
      <c r="H17" s="38"/>
    </row>
    <row r="18" spans="1:8" ht="13.5">
      <c r="A18" s="15"/>
      <c r="B18" s="15"/>
      <c r="C18" s="15"/>
      <c r="D18" s="15"/>
      <c r="E18" s="15"/>
      <c r="F18" s="15"/>
      <c r="G18" s="15"/>
      <c r="H18" s="15"/>
    </row>
    <row r="19" spans="1:8" ht="13.5">
      <c r="A19" s="10" t="s">
        <v>23</v>
      </c>
      <c r="B19" s="10"/>
      <c r="C19" s="10"/>
      <c r="D19" s="15"/>
      <c r="E19" s="15"/>
      <c r="F19" s="15"/>
      <c r="G19" s="15"/>
      <c r="H19" s="15"/>
    </row>
    <row r="20" spans="1:8" ht="13.5">
      <c r="A20" s="16"/>
      <c r="B20" s="17" t="s">
        <v>11</v>
      </c>
      <c r="C20" s="18" t="s">
        <v>12</v>
      </c>
      <c r="D20" s="18" t="s">
        <v>24</v>
      </c>
      <c r="E20" s="18" t="s">
        <v>14</v>
      </c>
      <c r="F20" s="18" t="s">
        <v>15</v>
      </c>
      <c r="G20" s="18" t="s">
        <v>16</v>
      </c>
      <c r="H20" s="19" t="s">
        <v>17</v>
      </c>
    </row>
    <row r="21" spans="1:8" ht="13.5">
      <c r="A21" s="16"/>
      <c r="B21" s="39"/>
      <c r="C21" s="18" t="s">
        <v>18</v>
      </c>
      <c r="D21" s="18"/>
      <c r="E21" s="18">
        <f>+E12</f>
        <v>2007</v>
      </c>
      <c r="F21" s="18">
        <f>+F12</f>
        <v>2008</v>
      </c>
      <c r="G21" s="18">
        <f>+G12</f>
        <v>2009</v>
      </c>
      <c r="H21" s="19">
        <f>+H12</f>
        <v>2010</v>
      </c>
    </row>
    <row r="22" spans="1:8" ht="12.75">
      <c r="A22" s="23"/>
      <c r="B22" s="24" t="s">
        <v>20</v>
      </c>
      <c r="C22" s="25">
        <v>107</v>
      </c>
      <c r="D22" s="25" t="str">
        <f>+D13</f>
        <v>DSHS</v>
      </c>
      <c r="E22" s="32">
        <f>+E13</f>
        <v>1100000</v>
      </c>
      <c r="F22" s="32">
        <f>+F13</f>
        <v>1350000</v>
      </c>
      <c r="G22" s="32">
        <f>+G13</f>
        <v>1600000</v>
      </c>
      <c r="H22" s="29"/>
    </row>
    <row r="23" spans="1:8" ht="12.75">
      <c r="A23" s="23"/>
      <c r="B23" s="40"/>
      <c r="C23" s="30"/>
      <c r="D23" s="41"/>
      <c r="E23" s="42"/>
      <c r="F23" s="33"/>
      <c r="G23" s="33"/>
      <c r="H23" s="34"/>
    </row>
    <row r="24" spans="1:8" ht="12.75">
      <c r="A24" s="23"/>
      <c r="B24" s="40"/>
      <c r="C24" s="31"/>
      <c r="D24" s="31"/>
      <c r="E24" s="43"/>
      <c r="F24" s="32"/>
      <c r="G24" s="32"/>
      <c r="H24" s="29"/>
    </row>
    <row r="25" spans="1:8" ht="13.5">
      <c r="A25" s="16"/>
      <c r="B25" s="17" t="s">
        <v>25</v>
      </c>
      <c r="C25" s="35"/>
      <c r="D25" s="35"/>
      <c r="E25" s="44">
        <f>SUM(E22:E24)</f>
        <v>1100000</v>
      </c>
      <c r="F25" s="36">
        <f>SUM(F22:F24)</f>
        <v>1350000</v>
      </c>
      <c r="G25" s="36">
        <f>SUM(G22:G24)</f>
        <v>1600000</v>
      </c>
      <c r="H25" s="37">
        <f>SUM(H22:H24)</f>
        <v>0</v>
      </c>
    </row>
    <row r="26" spans="1:8" ht="13.5">
      <c r="A26" s="15"/>
      <c r="B26" s="15"/>
      <c r="C26" s="15"/>
      <c r="D26" s="15"/>
      <c r="E26" s="15"/>
      <c r="F26" s="38"/>
      <c r="G26" s="38"/>
      <c r="H26" s="38"/>
    </row>
    <row r="27" spans="1:8" ht="13.5">
      <c r="A27" s="15"/>
      <c r="B27" s="15"/>
      <c r="C27" s="15"/>
      <c r="D27" s="15"/>
      <c r="E27" s="15"/>
      <c r="F27" s="15"/>
      <c r="G27" s="15"/>
      <c r="H27" s="15"/>
    </row>
    <row r="28" spans="1:8" ht="13.5">
      <c r="A28" s="10" t="s">
        <v>26</v>
      </c>
      <c r="B28" s="10"/>
      <c r="C28" s="10"/>
      <c r="D28" s="10"/>
      <c r="E28" s="10"/>
      <c r="F28" s="15"/>
      <c r="G28" s="15"/>
      <c r="H28" s="15"/>
    </row>
    <row r="29" spans="1:8" ht="13.5">
      <c r="A29" s="16"/>
      <c r="B29" s="17"/>
      <c r="C29" s="45"/>
      <c r="D29" s="46"/>
      <c r="E29" s="18" t="s">
        <v>14</v>
      </c>
      <c r="F29" s="18" t="s">
        <v>15</v>
      </c>
      <c r="G29" s="18" t="s">
        <v>16</v>
      </c>
      <c r="H29" s="19" t="s">
        <v>17</v>
      </c>
    </row>
    <row r="30" spans="1:8" ht="13.5">
      <c r="A30" s="16"/>
      <c r="B30" s="17"/>
      <c r="C30" s="45"/>
      <c r="D30" s="46"/>
      <c r="E30" s="18">
        <f>+E12</f>
        <v>2007</v>
      </c>
      <c r="F30" s="18">
        <f>+F12</f>
        <v>2008</v>
      </c>
      <c r="G30" s="18">
        <f>+G12</f>
        <v>2009</v>
      </c>
      <c r="H30" s="47">
        <f>+H21</f>
        <v>2010</v>
      </c>
    </row>
    <row r="31" spans="1:8" ht="13.5">
      <c r="A31" s="16" t="s">
        <v>27</v>
      </c>
      <c r="B31" s="17"/>
      <c r="C31" s="17"/>
      <c r="D31" s="39"/>
      <c r="E31" s="39"/>
      <c r="F31" s="36"/>
      <c r="G31" s="36"/>
      <c r="H31" s="37"/>
    </row>
    <row r="32" spans="1:8" ht="13.5">
      <c r="A32" s="16" t="s">
        <v>28</v>
      </c>
      <c r="B32" s="17"/>
      <c r="C32" s="17"/>
      <c r="D32" s="39"/>
      <c r="E32" s="32">
        <f>+E22</f>
        <v>1100000</v>
      </c>
      <c r="F32" s="32">
        <f>+F22</f>
        <v>1350000</v>
      </c>
      <c r="G32" s="32">
        <f>+G22</f>
        <v>1600000</v>
      </c>
      <c r="H32" s="37"/>
    </row>
    <row r="33" spans="1:8" ht="13.5">
      <c r="A33" s="16" t="s">
        <v>29</v>
      </c>
      <c r="B33" s="17"/>
      <c r="C33" s="17"/>
      <c r="D33" s="39"/>
      <c r="E33" s="39"/>
      <c r="F33" s="36"/>
      <c r="G33" s="35"/>
      <c r="H33" s="37"/>
    </row>
    <row r="34" spans="1:8" ht="13.5">
      <c r="A34" s="16" t="s">
        <v>30</v>
      </c>
      <c r="B34" s="17"/>
      <c r="C34" s="17"/>
      <c r="D34" s="39"/>
      <c r="E34" s="48"/>
      <c r="F34" s="36"/>
      <c r="G34" s="36"/>
      <c r="H34" s="37"/>
    </row>
    <row r="35" spans="1:8" ht="14.25" thickBot="1">
      <c r="A35" s="49" t="s">
        <v>25</v>
      </c>
      <c r="B35" s="50"/>
      <c r="C35" s="50"/>
      <c r="D35" s="51"/>
      <c r="E35" s="52">
        <f>SUM(E32:E34)</f>
        <v>1100000</v>
      </c>
      <c r="F35" s="53">
        <f>SUM(F31:F34)</f>
        <v>1350000</v>
      </c>
      <c r="G35" s="53">
        <f>SUM(G31:G34)</f>
        <v>1600000</v>
      </c>
      <c r="H35" s="54">
        <f>SUM(H31:H34)</f>
        <v>0</v>
      </c>
    </row>
    <row r="36" spans="1:8" ht="14.25" thickTop="1">
      <c r="A36" s="15"/>
      <c r="B36" s="15"/>
      <c r="C36" s="15"/>
      <c r="D36" s="15"/>
      <c r="E36" s="15"/>
      <c r="F36" s="38"/>
      <c r="G36" s="38"/>
      <c r="H36" s="38"/>
    </row>
    <row r="37" spans="1:8" ht="13.5">
      <c r="A37" s="15"/>
      <c r="B37" s="15"/>
      <c r="C37" s="15"/>
      <c r="D37" s="15"/>
      <c r="E37" s="15"/>
      <c r="F37" s="38"/>
      <c r="G37" s="38"/>
      <c r="H37" s="38"/>
    </row>
    <row r="38" spans="1:8" ht="13.5">
      <c r="A38" s="15" t="s">
        <v>31</v>
      </c>
      <c r="B38" s="15"/>
      <c r="C38" s="15" t="s">
        <v>32</v>
      </c>
      <c r="D38" s="15"/>
      <c r="E38" s="15"/>
      <c r="F38" s="38"/>
      <c r="G38" s="38"/>
      <c r="H38" s="38"/>
    </row>
    <row r="39" spans="1:8" ht="13.5">
      <c r="A39" s="15"/>
      <c r="B39" s="15"/>
      <c r="C39" s="15" t="s">
        <v>33</v>
      </c>
      <c r="D39" s="15"/>
      <c r="E39" s="15"/>
      <c r="F39" s="15"/>
      <c r="G39" s="15"/>
      <c r="H39" s="15"/>
    </row>
    <row r="40" spans="1:8" ht="13.5">
      <c r="A40" s="55"/>
      <c r="B40" s="15"/>
      <c r="C40" s="15"/>
      <c r="D40" s="15"/>
      <c r="E40" s="15"/>
      <c r="F40" s="38"/>
      <c r="G40" s="38"/>
      <c r="H40" s="38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7"/>
    </row>
  </sheetData>
  <mergeCells count="1">
    <mergeCell ref="B4:H4"/>
  </mergeCells>
  <printOptions horizontalCentered="1"/>
  <pageMargins left="0" right="0" top="0.75" bottom="0.5" header="0.25" footer="0.25"/>
  <pageSetup fitToHeight="1" fitToWidth="1" horizontalDpi="600" verticalDpi="600" orientation="portrait" r:id="rId2"/>
  <headerFooter alignWithMargins="0">
    <oddFooter>&amp;C&amp;8&amp;Z&amp;F     &amp;A     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2007-05-30T23:25:49Z</cp:lastPrinted>
  <dcterms:created xsi:type="dcterms:W3CDTF">2007-05-15T18:26:10Z</dcterms:created>
  <dcterms:modified xsi:type="dcterms:W3CDTF">2007-05-30T23:26:09Z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