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Index" sheetId="1" r:id="rId1"/>
  </sheets>
  <definedNames>
    <definedName name="EssAliasTable" localSheetId="0">"Default"</definedName>
    <definedName name="EssOptions" localSheetId="0">"A1000001100010101000101100000_08#Missing00"</definedName>
    <definedName name="FundNameforOrdinance">#REF!</definedName>
    <definedName name="OrdSection">'Index'!$A$2:$G$118</definedName>
    <definedName name="_xlnm.Print_Area" localSheetId="0">'Index'!$A$1:$G$123</definedName>
    <definedName name="_xlnm.Print_Titles" localSheetId="0">'Index'!$1:$2</definedName>
    <definedName name="QryOrdinanceMerge">#REF!</definedName>
  </definedNames>
  <calcPr fullCalcOnLoad="1"/>
</workbook>
</file>

<file path=xl/sharedStrings.xml><?xml version="1.0" encoding="utf-8"?>
<sst xmlns="http://schemas.openxmlformats.org/spreadsheetml/2006/main" count="473" uniqueCount="349">
  <si>
    <t>Revenues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</si>
  <si>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</si>
  <si>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</si>
  <si>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</si>
  <si>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</si>
  <si>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</si>
  <si>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</si>
  <si>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</si>
  <si>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Council Auditor</t>
  </si>
  <si>
    <t>0050</t>
  </si>
  <si>
    <t>Ombudsman/Tax Advisor</t>
  </si>
  <si>
    <t>0060</t>
  </si>
  <si>
    <t>King County Civic Television</t>
  </si>
  <si>
    <t>0070</t>
  </si>
  <si>
    <t>Board of Appeals</t>
  </si>
  <si>
    <t>0110</t>
  </si>
  <si>
    <t>County Executive</t>
  </si>
  <si>
    <t>0120</t>
  </si>
  <si>
    <t>Office of the Executive</t>
  </si>
  <si>
    <t>0140</t>
  </si>
  <si>
    <t>Office of Management &amp; Budget</t>
  </si>
  <si>
    <t>0150</t>
  </si>
  <si>
    <t>Finance - CX</t>
  </si>
  <si>
    <t>0180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</si>
  <si>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</si>
  <si>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</si>
  <si>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</si>
  <si>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</si>
  <si>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</si>
  <si>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</si>
  <si>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</si>
  <si>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0420</t>
  </si>
  <si>
    <t>Human Resources Management</t>
  </si>
  <si>
    <t>0437</t>
  </si>
  <si>
    <t>Cable Communications</t>
  </si>
  <si>
    <t>0440</t>
  </si>
  <si>
    <t>Property Services</t>
  </si>
  <si>
    <t>0450</t>
  </si>
  <si>
    <t>Facilities Management--CX</t>
  </si>
  <si>
    <t>0470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</si>
  <si>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</si>
  <si>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</si>
  <si>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</si>
  <si>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</si>
  <si>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</si>
  <si>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</si>
  <si>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</si>
  <si>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</si>
  <si>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</si>
  <si>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</si>
  <si>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</si>
  <si>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</si>
  <si>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</si>
  <si>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</si>
  <si>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</si>
  <si>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0654</t>
  </si>
  <si>
    <t>Salary &amp; Wage Contingency</t>
  </si>
  <si>
    <t>0655</t>
  </si>
  <si>
    <t>Executive Contingency</t>
  </si>
  <si>
    <t>0656</t>
  </si>
  <si>
    <t>Internal Support</t>
  </si>
  <si>
    <t>0670</t>
  </si>
  <si>
    <t>0694</t>
  </si>
  <si>
    <t>0695</t>
  </si>
  <si>
    <t>0696</t>
  </si>
  <si>
    <t>0697</t>
  </si>
  <si>
    <t>0699</t>
  </si>
  <si>
    <t>0820</t>
  </si>
  <si>
    <t>Jail Health Services</t>
  </si>
  <si>
    <t>0910</t>
  </si>
  <si>
    <t>Adult and Juvenile Detention</t>
  </si>
  <si>
    <t>0950</t>
  </si>
  <si>
    <t>0651</t>
  </si>
  <si>
    <t>Sales Tax Reserve Contingency</t>
  </si>
  <si>
    <t>0680</t>
  </si>
  <si>
    <t>0914</t>
  </si>
  <si>
    <t>Inmate Welfare - Adult</t>
  </si>
  <si>
    <t>0915</t>
  </si>
  <si>
    <t>Inmate Welfare - Juvenile</t>
  </si>
  <si>
    <t>0726</t>
  </si>
  <si>
    <t>Stormwater Decant Program</t>
  </si>
  <si>
    <t>0730</t>
  </si>
  <si>
    <t>Roads</t>
  </si>
  <si>
    <t>0734</t>
  </si>
  <si>
    <t>Roads Construction Transfer</t>
  </si>
  <si>
    <t>0715</t>
  </si>
  <si>
    <t>Solid Waste Post-Closure Landfill Maintenance</t>
  </si>
  <si>
    <t>0740</t>
  </si>
  <si>
    <t>River Improvement</t>
  </si>
  <si>
    <t>0480</t>
  </si>
  <si>
    <t>Veterans Services</t>
  </si>
  <si>
    <t>0920</t>
  </si>
  <si>
    <t>Developmental Disabilities</t>
  </si>
  <si>
    <t>0935</t>
  </si>
  <si>
    <t>Community &amp; Human Services, Admin</t>
  </si>
  <si>
    <t>0471</t>
  </si>
  <si>
    <t>0431</t>
  </si>
  <si>
    <t>Enhanced-911</t>
  </si>
  <si>
    <t>0924</t>
  </si>
  <si>
    <t>0301</t>
  </si>
  <si>
    <t>Cultural Development Authority</t>
  </si>
  <si>
    <t>0830</t>
  </si>
  <si>
    <t>Emergency Medical Services (EMS)</t>
  </si>
  <si>
    <t>0741</t>
  </si>
  <si>
    <t>Water &amp; Land Resources (SWM)</t>
  </si>
  <si>
    <t>0845</t>
  </si>
  <si>
    <t>Rural Drainage</t>
  </si>
  <si>
    <t>0208</t>
  </si>
  <si>
    <t>Automated Fingerprint Identification System</t>
  </si>
  <si>
    <t>0960</t>
  </si>
  <si>
    <t>0860</t>
  </si>
  <si>
    <t>Local Hazardous Waste</t>
  </si>
  <si>
    <t>0355</t>
  </si>
  <si>
    <t>Youth Sports Facilities Grant</t>
  </si>
  <si>
    <t>0384</t>
  </si>
  <si>
    <t>Noxious Weed Control Program</t>
  </si>
  <si>
    <t>0325</t>
  </si>
  <si>
    <t>0414</t>
  </si>
  <si>
    <t>0091</t>
  </si>
  <si>
    <t>0905</t>
  </si>
  <si>
    <t>OMB/ITS Class Comp</t>
  </si>
  <si>
    <t>0640</t>
  </si>
  <si>
    <t>Parks &amp; Recreation</t>
  </si>
  <si>
    <t>0800</t>
  </si>
  <si>
    <t>Public Health</t>
  </si>
  <si>
    <t>0760</t>
  </si>
  <si>
    <t>Inter-County River Improvement</t>
  </si>
  <si>
    <t>2140</t>
  </si>
  <si>
    <t>2156</t>
  </si>
  <si>
    <t>LLEBG FFY 2004 Grant</t>
  </si>
  <si>
    <t>0936</t>
  </si>
  <si>
    <t>Youth Employment</t>
  </si>
  <si>
    <t>0940</t>
  </si>
  <si>
    <t>Dislocated Worker Program Admin</t>
  </si>
  <si>
    <t>0350</t>
  </si>
  <si>
    <t>Federal Housing &amp; Community Development</t>
  </si>
  <si>
    <t>0381</t>
  </si>
  <si>
    <t>0720</t>
  </si>
  <si>
    <t>Solid Waste</t>
  </si>
  <si>
    <t>0710</t>
  </si>
  <si>
    <t>Airport</t>
  </si>
  <si>
    <t>0716</t>
  </si>
  <si>
    <t>Airport Construction Transfer</t>
  </si>
  <si>
    <t>0213</t>
  </si>
  <si>
    <t>Radio Communication Services (800 MHz)</t>
  </si>
  <si>
    <t>0490</t>
  </si>
  <si>
    <t>I-Net Operations</t>
  </si>
  <si>
    <t>4000M</t>
  </si>
  <si>
    <t>4999M</t>
  </si>
  <si>
    <t>Wastewater Treatment Debt Service</t>
  </si>
  <si>
    <t>5000M</t>
  </si>
  <si>
    <t>Transit</t>
  </si>
  <si>
    <t>5001M</t>
  </si>
  <si>
    <t>Public Transportation CIP Transfer</t>
  </si>
  <si>
    <t>5010M</t>
  </si>
  <si>
    <t>DOT Director's Office</t>
  </si>
  <si>
    <t>5002M</t>
  </si>
  <si>
    <t>Transit Revenue Vehicle Replacement</t>
  </si>
  <si>
    <t>0666</t>
  </si>
  <si>
    <t>Safety &amp; Claims Management</t>
  </si>
  <si>
    <t>0137</t>
  </si>
  <si>
    <t>Wastewater Equipment Rental &amp; Revolving</t>
  </si>
  <si>
    <t>0138</t>
  </si>
  <si>
    <t>Finance and Business Operations</t>
  </si>
  <si>
    <t>1550M</t>
  </si>
  <si>
    <t>Office of Information Resources Management</t>
  </si>
  <si>
    <t>3180M</t>
  </si>
  <si>
    <t>0429</t>
  </si>
  <si>
    <t>Employee Benefits</t>
  </si>
  <si>
    <t>0601</t>
  </si>
  <si>
    <t>0154</t>
  </si>
  <si>
    <t>Risk Management</t>
  </si>
  <si>
    <t>0432</t>
  </si>
  <si>
    <t>ITS--Technology Services</t>
  </si>
  <si>
    <t>0433</t>
  </si>
  <si>
    <t>ITS--Telecommunications</t>
  </si>
  <si>
    <t>0750</t>
  </si>
  <si>
    <t>Equipment Rental &amp; Revolving (ER&amp;R)</t>
  </si>
  <si>
    <t>0780</t>
  </si>
  <si>
    <t>Motor Pool Equipment Rental &amp; Revolving</t>
  </si>
  <si>
    <t>0415</t>
  </si>
  <si>
    <t>0465</t>
  </si>
  <si>
    <t>Limited G.O. Bond Redemption</t>
  </si>
  <si>
    <t>0466</t>
  </si>
  <si>
    <t>Unlimited G.O. Bond Redemption</t>
  </si>
  <si>
    <t>0467</t>
  </si>
  <si>
    <t>Stadium G.O. Bond Redemption</t>
  </si>
  <si>
    <t>3000</t>
  </si>
  <si>
    <t>Capital Improvement Program</t>
  </si>
  <si>
    <t>3001</t>
  </si>
  <si>
    <t>3003</t>
  </si>
  <si>
    <t>3004</t>
  </si>
  <si>
    <t>3005</t>
  </si>
  <si>
    <t>Major Maintenance CIP</t>
  </si>
  <si>
    <t>0014</t>
  </si>
  <si>
    <t>0015</t>
  </si>
  <si>
    <t>0016</t>
  </si>
  <si>
    <t>1030</t>
  </si>
  <si>
    <t>1040</t>
  </si>
  <si>
    <t>1050</t>
  </si>
  <si>
    <t>1060</t>
  </si>
  <si>
    <t>1070</t>
  </si>
  <si>
    <t>1090</t>
  </si>
  <si>
    <t>1110</t>
  </si>
  <si>
    <t>1120</t>
  </si>
  <si>
    <t>1170</t>
  </si>
  <si>
    <t>1190</t>
  </si>
  <si>
    <t>1210</t>
  </si>
  <si>
    <t>1211</t>
  </si>
  <si>
    <t>1220</t>
  </si>
  <si>
    <t>1260</t>
  </si>
  <si>
    <t>1280</t>
  </si>
  <si>
    <t>1290</t>
  </si>
  <si>
    <t>1311</t>
  </si>
  <si>
    <t>1340</t>
  </si>
  <si>
    <t>1352</t>
  </si>
  <si>
    <t>1391</t>
  </si>
  <si>
    <t>Risk Abatement I</t>
  </si>
  <si>
    <t>1451</t>
  </si>
  <si>
    <t>1800</t>
  </si>
  <si>
    <t>1820</t>
  </si>
  <si>
    <t>2240</t>
  </si>
  <si>
    <t>2241</t>
  </si>
  <si>
    <t>2460</t>
  </si>
  <si>
    <t>4040</t>
  </si>
  <si>
    <t>4290</t>
  </si>
  <si>
    <t>4501</t>
  </si>
  <si>
    <t>4531</t>
  </si>
  <si>
    <t>4610</t>
  </si>
  <si>
    <t>4640</t>
  </si>
  <si>
    <t>4647</t>
  </si>
  <si>
    <t>5420</t>
  </si>
  <si>
    <t>5441</t>
  </si>
  <si>
    <t>5450</t>
  </si>
  <si>
    <t>5471</t>
  </si>
  <si>
    <t>5481M</t>
  </si>
  <si>
    <t>5500</t>
  </si>
  <si>
    <t>5511</t>
  </si>
  <si>
    <t>5520</t>
  </si>
  <si>
    <t>5531</t>
  </si>
  <si>
    <t>5532</t>
  </si>
  <si>
    <t>5570</t>
  </si>
  <si>
    <t>5580</t>
  </si>
  <si>
    <t>5600</t>
  </si>
  <si>
    <t>8400</t>
  </si>
  <si>
    <t>8500</t>
  </si>
  <si>
    <t>8510</t>
  </si>
  <si>
    <t>Appro</t>
  </si>
  <si>
    <t>Appro Name</t>
  </si>
  <si>
    <t>Business Relations &amp; Economic Development</t>
  </si>
  <si>
    <t>Records, Elections &amp; Licensing Services</t>
  </si>
  <si>
    <t>Assessments</t>
  </si>
  <si>
    <t>0681</t>
  </si>
  <si>
    <t>0682</t>
  </si>
  <si>
    <t>CFSA Transfers to Work Training Program</t>
  </si>
  <si>
    <t>0683</t>
  </si>
  <si>
    <t>CFSA Transfers to Public Health</t>
  </si>
  <si>
    <t>0684</t>
  </si>
  <si>
    <t>0686</t>
  </si>
  <si>
    <t>PERS Liability</t>
  </si>
  <si>
    <t>Natural Resources &amp; Parks Administration</t>
  </si>
  <si>
    <t>Wastewater Treatment</t>
  </si>
  <si>
    <t>Human Services CX Transfers</t>
  </si>
  <si>
    <t>General Government CX Transfers</t>
  </si>
  <si>
    <t>Memberships &amp; Dues</t>
  </si>
  <si>
    <t>Public Health &amp; EMS CX Transfers</t>
  </si>
  <si>
    <t>Physical Environment CX Transfers</t>
  </si>
  <si>
    <t>CIP CX Transfers</t>
  </si>
  <si>
    <t>Office of the Public Defender</t>
  </si>
  <si>
    <t>CFSA Transfers</t>
  </si>
  <si>
    <t>Recorder's Operation &amp; Maintenance</t>
  </si>
  <si>
    <t>MHCADS - Mental Health</t>
  </si>
  <si>
    <t>MHCADS - Alcoholism &amp; Substance Abuse</t>
  </si>
  <si>
    <t>Development &amp; Environmental Svcs (DDES)</t>
  </si>
  <si>
    <t>OMB/Duncan Roberts Lawsuit Admin</t>
  </si>
  <si>
    <t>Geographic Information Systems</t>
  </si>
  <si>
    <t>ITS - Printing &amp; Graphic Arts</t>
  </si>
  <si>
    <t>Wastewater Treatment CIP</t>
  </si>
  <si>
    <t>Surface Water CIP</t>
  </si>
  <si>
    <t>Roads CIP</t>
  </si>
  <si>
    <t>Executive Services - Admin</t>
  </si>
  <si>
    <t>CFSA Transfers - Community Services Division</t>
  </si>
  <si>
    <t>CFSA Transfers to Dept of Community &amp; Human Services</t>
  </si>
  <si>
    <t>TLTs</t>
  </si>
  <si>
    <t>Section</t>
  </si>
  <si>
    <t>Current Expense</t>
  </si>
  <si>
    <t xml:space="preserve">Children &amp; Family Set-Aside </t>
  </si>
  <si>
    <t xml:space="preserve">Sales Tax Reserve Contingency </t>
  </si>
  <si>
    <t xml:space="preserve">CFSA Transfers to Housing Opportunity </t>
  </si>
  <si>
    <t xml:space="preserve">Inmate Welfare </t>
  </si>
  <si>
    <t xml:space="preserve">Road </t>
  </si>
  <si>
    <t xml:space="preserve">Solid Waste Post Closure Landfill Maintenance </t>
  </si>
  <si>
    <t xml:space="preserve">River Improvement </t>
  </si>
  <si>
    <t xml:space="preserve">Veterans Relief  Services </t>
  </si>
  <si>
    <t xml:space="preserve">Developmental Disabilities </t>
  </si>
  <si>
    <t xml:space="preserve">Recorder's Operation &amp; Maintenance </t>
  </si>
  <si>
    <t xml:space="preserve">E-911 </t>
  </si>
  <si>
    <t xml:space="preserve">Mental Health </t>
  </si>
  <si>
    <t xml:space="preserve">Arts and Cultural Development </t>
  </si>
  <si>
    <t xml:space="preserve">Emergency Medical Services </t>
  </si>
  <si>
    <t xml:space="preserve">Water and Land Resources </t>
  </si>
  <si>
    <t xml:space="preserve">Rural Drainage </t>
  </si>
  <si>
    <t xml:space="preserve">AFIS </t>
  </si>
  <si>
    <t xml:space="preserve">Alcoholism &amp; Substance Abuse Services </t>
  </si>
  <si>
    <t xml:space="preserve">Local Hazardous Waste </t>
  </si>
  <si>
    <t xml:space="preserve">Youth Sports Facilities Grants </t>
  </si>
  <si>
    <t xml:space="preserve">Noxious Weed </t>
  </si>
  <si>
    <t xml:space="preserve">Development &amp; Environmental Services </t>
  </si>
  <si>
    <t xml:space="preserve">PERS Liability </t>
  </si>
  <si>
    <t xml:space="preserve">Parks 2004 Levy </t>
  </si>
  <si>
    <t xml:space="preserve">Public Health </t>
  </si>
  <si>
    <t xml:space="preserve">Inter-County River Improvements </t>
  </si>
  <si>
    <t xml:space="preserve">Grants </t>
  </si>
  <si>
    <t xml:space="preserve">LLEBG FFY 2004 Grant </t>
  </si>
  <si>
    <t xml:space="preserve">Work Training Program </t>
  </si>
  <si>
    <t xml:space="preserve">Dislocated Worker Program </t>
  </si>
  <si>
    <t xml:space="preserve">Federal Housing and Community Development </t>
  </si>
  <si>
    <t xml:space="preserve">Solid Waste </t>
  </si>
  <si>
    <t xml:space="preserve">Airport </t>
  </si>
  <si>
    <t xml:space="preserve">Radio Communications Operations </t>
  </si>
  <si>
    <t xml:space="preserve">I-NET Operations </t>
  </si>
  <si>
    <t xml:space="preserve">Water Quality </t>
  </si>
  <si>
    <t xml:space="preserve">Public Transportation </t>
  </si>
  <si>
    <t xml:space="preserve">Transit Revenue Vehicle Replacement </t>
  </si>
  <si>
    <t xml:space="preserve">Safety &amp; Workers Compensation </t>
  </si>
  <si>
    <t xml:space="preserve">Water Pollution Control Equipment </t>
  </si>
  <si>
    <t xml:space="preserve">Financial Services </t>
  </si>
  <si>
    <t xml:space="preserve">Information Resource Management </t>
  </si>
  <si>
    <t xml:space="preserve">Geographc Information Systems (GIS) </t>
  </si>
  <si>
    <t xml:space="preserve">Employee Benefits </t>
  </si>
  <si>
    <t xml:space="preserve">Facilities Management - Internal Service </t>
  </si>
  <si>
    <t xml:space="preserve">Insurance </t>
  </si>
  <si>
    <t xml:space="preserve">Information &amp; Telecommunication - Data  Processing </t>
  </si>
  <si>
    <t xml:space="preserve">Information &amp; Telecommunication - Telecommunication </t>
  </si>
  <si>
    <t xml:space="preserve">Equipment Rental and Revolving </t>
  </si>
  <si>
    <t xml:space="preserve">Motor Pool Equipment Rental </t>
  </si>
  <si>
    <t xml:space="preserve">Printing and Graphic Arts Services </t>
  </si>
  <si>
    <t xml:space="preserve">Limited GO Bond Redemption </t>
  </si>
  <si>
    <t xml:space="preserve">Unlimited GO Bond Redemption </t>
  </si>
  <si>
    <t xml:space="preserve">Stadium GO Bond Redemption </t>
  </si>
  <si>
    <t xml:space="preserve">Capital Improvement Program </t>
  </si>
  <si>
    <t>Fund</t>
  </si>
  <si>
    <t>Fund Name</t>
  </si>
  <si>
    <t>Total Current Expense</t>
  </si>
  <si>
    <t>Total Non-CX Funds</t>
  </si>
  <si>
    <t>Total Ordinance</t>
  </si>
  <si>
    <t>2005 Proposed Expenditures</t>
  </si>
  <si>
    <t>2005 Proposed FTEs</t>
  </si>
  <si>
    <t>2005 Proposed Ordinance Index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</si>
</sst>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</numFmts>
  <fonts count="8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6"/>
      <color indexed="48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 style="thin"/>
      <bottom style="medium"/>
    </border>
    <border>
      <left style="hair">
        <color indexed="48"/>
      </left>
      <right style="hair">
        <color indexed="48"/>
      </right>
      <top style="hair">
        <color indexed="48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  <xf numFmtId="38" fontId="2" fillId="0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quotePrefix="1">
      <alignment/>
    </xf>
    <xf numFmtId="0" fontId="4" fillId="2" borderId="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43" fontId="0" fillId="0" borderId="0" xfId="15" applyAlignment="1">
      <alignment/>
    </xf>
    <xf numFmtId="166" fontId="1" fillId="0" borderId="3" xfId="15" applyNumberFormat="1" applyFont="1" applyFill="1" applyBorder="1" applyAlignment="1">
      <alignment/>
    </xf>
    <xf numFmtId="166" fontId="4" fillId="2" borderId="0" xfId="15" applyNumberFormat="1" applyFont="1" applyFill="1" applyBorder="1" applyAlignment="1">
      <alignment horizontal="right"/>
    </xf>
    <xf numFmtId="166" fontId="0" fillId="0" borderId="2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43" fontId="0" fillId="0" borderId="3" xfId="15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0" fillId="0" borderId="0" xfId="15" applyNumberFormat="1" applyAlignment="1">
      <alignment/>
    </xf>
    <xf numFmtId="166" fontId="6" fillId="0" borderId="2" xfId="15" applyNumberFormat="1" applyFont="1" applyFill="1" applyBorder="1" applyAlignment="1">
      <alignment/>
    </xf>
    <xf numFmtId="43" fontId="6" fillId="0" borderId="2" xfId="15" applyNumberFormat="1" applyFont="1" applyFill="1" applyBorder="1" applyAlignment="1">
      <alignment/>
    </xf>
    <xf numFmtId="0" fontId="6" fillId="0" borderId="0" xfId="0" applyFont="1" applyAlignment="1">
      <alignment/>
    </xf>
    <xf numFmtId="38" fontId="6" fillId="0" borderId="1" xfId="0" applyNumberFormat="1" applyFont="1" applyFill="1" applyBorder="1" applyAlignment="1">
      <alignment/>
    </xf>
    <xf numFmtId="166" fontId="6" fillId="0" borderId="1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1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0" fontId="0" fillId="0" borderId="2" xfId="0" applyFont="1" applyFill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 quotePrefix="1">
      <alignment/>
    </xf>
    <xf numFmtId="0" fontId="6" fillId="0" borderId="6" xfId="0" applyFont="1" applyFill="1" applyBorder="1" applyAlignment="1">
      <alignment/>
    </xf>
    <xf numFmtId="38" fontId="6" fillId="0" borderId="6" xfId="0" applyNumberFormat="1" applyFont="1" applyFill="1" applyBorder="1" applyAlignment="1">
      <alignment/>
    </xf>
    <xf numFmtId="166" fontId="6" fillId="0" borderId="6" xfId="15" applyNumberFormat="1" applyFont="1" applyFill="1" applyBorder="1" applyAlignment="1">
      <alignment/>
    </xf>
    <xf numFmtId="43" fontId="6" fillId="0" borderId="6" xfId="15" applyFont="1" applyFill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38" fontId="7" fillId="0" borderId="7" xfId="0" applyNumberFormat="1" applyFont="1" applyFill="1" applyBorder="1" applyAlignment="1">
      <alignment/>
    </xf>
    <xf numFmtId="166" fontId="6" fillId="0" borderId="7" xfId="15" applyNumberFormat="1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38" fontId="6" fillId="0" borderId="8" xfId="0" applyNumberFormat="1" applyFont="1" applyFill="1" applyBorder="1" applyAlignment="1">
      <alignment/>
    </xf>
    <xf numFmtId="166" fontId="6" fillId="0" borderId="8" xfId="15" applyNumberFormat="1" applyFont="1" applyFill="1" applyBorder="1" applyAlignment="1">
      <alignment/>
    </xf>
    <xf numFmtId="43" fontId="6" fillId="0" borderId="8" xfId="15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Fill="1" applyBorder="1" applyAlignment="1">
      <alignment/>
    </xf>
    <xf numFmtId="38" fontId="7" fillId="0" borderId="9" xfId="0" applyNumberFormat="1" applyFont="1" applyFill="1" applyBorder="1" applyAlignment="1">
      <alignment/>
    </xf>
    <xf numFmtId="166" fontId="7" fillId="0" borderId="9" xfId="15" applyNumberFormat="1" applyFont="1" applyFill="1" applyBorder="1" applyAlignment="1">
      <alignment/>
    </xf>
    <xf numFmtId="43" fontId="7" fillId="0" borderId="9" xfId="15" applyFont="1" applyFill="1" applyBorder="1" applyAlignment="1">
      <alignment/>
    </xf>
    <xf numFmtId="0" fontId="6" fillId="0" borderId="8" xfId="0" applyNumberFormat="1" applyFont="1" applyBorder="1" applyAlignment="1" quotePrefix="1">
      <alignment/>
    </xf>
    <xf numFmtId="38" fontId="7" fillId="0" borderId="8" xfId="0" applyNumberFormat="1" applyFont="1" applyFill="1" applyBorder="1" applyAlignment="1">
      <alignment/>
    </xf>
    <xf numFmtId="166" fontId="7" fillId="0" borderId="8" xfId="15" applyNumberFormat="1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/>
    </xf>
    <xf numFmtId="0" fontId="6" fillId="0" borderId="10" xfId="0" applyFont="1" applyFill="1" applyBorder="1" applyAlignment="1">
      <alignment/>
    </xf>
    <xf numFmtId="38" fontId="6" fillId="0" borderId="10" xfId="0" applyNumberFormat="1" applyFont="1" applyFill="1" applyBorder="1" applyAlignment="1">
      <alignment/>
    </xf>
    <xf numFmtId="166" fontId="6" fillId="0" borderId="10" xfId="15" applyNumberFormat="1" applyFont="1" applyFill="1" applyBorder="1" applyAlignment="1">
      <alignment/>
    </xf>
    <xf numFmtId="43" fontId="6" fillId="0" borderId="10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166" fontId="4" fillId="2" borderId="0" xfId="15" applyNumberFormat="1" applyFont="1" applyFill="1" applyBorder="1" applyAlignment="1">
      <alignment horizontal="right" wrapText="1"/>
    </xf>
    <xf numFmtId="43" fontId="4" fillId="2" borderId="0" xfId="15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57421875" style="5" customWidth="1"/>
    <col min="2" max="2" width="5.8515625" style="0" customWidth="1"/>
    <col min="3" max="3" width="0.2890625" style="0" hidden="1" customWidth="1"/>
    <col min="4" max="4" width="6.57421875" style="0" customWidth="1"/>
    <col min="5" max="5" width="49.8515625" style="3" bestFit="1" customWidth="1"/>
    <col min="6" max="6" width="18.7109375" style="17" bestFit="1" customWidth="1"/>
    <col min="7" max="7" width="12.7109375" style="12" customWidth="1"/>
    <col min="8" max="8" width="13.421875" style="3" hidden="1" customWidth="1"/>
    <col min="9" max="9" width="14.28125" style="17" hidden="1" customWidth="1"/>
    <col min="10" max="10" width="12.00390625" style="20" hidden="1" customWidth="1"/>
  </cols>
  <sheetData>
    <row r="1" spans="1:10" ht="20.25">
      <c r="A1" s="70" t="s">
        <v>348</v>
      </c>
      <c r="B1" s="70"/>
      <c r="C1" s="70"/>
      <c r="D1" s="70"/>
      <c r="E1" s="70"/>
      <c r="F1" s="70"/>
      <c r="G1" s="71"/>
      <c r="H1" s="6"/>
      <c r="I1" s="13"/>
      <c r="J1" s="18"/>
    </row>
    <row r="2" spans="1:10" s="11" customFormat="1" ht="42.75" customHeight="1">
      <c r="A2" s="7" t="s">
        <v>284</v>
      </c>
      <c r="B2" s="9" t="s">
        <v>341</v>
      </c>
      <c r="C2" s="9" t="s">
        <v>342</v>
      </c>
      <c r="D2" s="8" t="s">
        <v>247</v>
      </c>
      <c r="E2" s="8" t="s">
        <v>248</v>
      </c>
      <c r="F2" s="68" t="s">
        <v>346</v>
      </c>
      <c r="G2" s="69" t="s">
        <v>347</v>
      </c>
      <c r="H2" s="10"/>
      <c r="I2" s="14" t="s">
        <v>0</v>
      </c>
      <c r="J2" s="19" t="s">
        <v>283</v>
      </c>
    </row>
    <row r="3" spans="1:11" ht="12.75">
      <c r="A3" s="32">
        <v>4</v>
      </c>
      <c r="B3" s="33" t="s">
        <v>1</v>
      </c>
      <c r="C3" s="33" t="s">
        <v>285</v>
      </c>
      <c r="D3" s="34" t="s">
        <v>1</v>
      </c>
      <c r="E3" s="35" t="s">
        <v>2</v>
      </c>
      <c r="F3" s="36">
        <v>5856968</v>
      </c>
      <c r="G3" s="37">
        <v>64</v>
      </c>
      <c r="H3" s="30"/>
      <c r="I3" s="21">
        <v>0</v>
      </c>
      <c r="J3" s="22">
        <v>0</v>
      </c>
      <c r="K3" s="23"/>
    </row>
    <row r="4" spans="1:11" ht="12.75">
      <c r="A4" s="32">
        <v>5</v>
      </c>
      <c r="B4" s="33" t="s">
        <v>1</v>
      </c>
      <c r="C4" s="33" t="s">
        <v>285</v>
      </c>
      <c r="D4" s="34" t="s">
        <v>3</v>
      </c>
      <c r="E4" s="35" t="s">
        <v>4</v>
      </c>
      <c r="F4" s="36">
        <v>7202024</v>
      </c>
      <c r="G4" s="37">
        <v>57</v>
      </c>
      <c r="H4" s="31"/>
      <c r="I4" s="25">
        <v>0</v>
      </c>
      <c r="J4" s="27">
        <v>2</v>
      </c>
      <c r="K4" s="23"/>
    </row>
    <row r="5" spans="1:11" ht="12.75">
      <c r="A5" s="32">
        <v>6</v>
      </c>
      <c r="B5" s="33" t="s">
        <v>1</v>
      </c>
      <c r="C5" s="33" t="s">
        <v>285</v>
      </c>
      <c r="D5" s="34" t="s">
        <v>5</v>
      </c>
      <c r="E5" s="35" t="s">
        <v>6</v>
      </c>
      <c r="F5" s="36">
        <v>595521</v>
      </c>
      <c r="G5" s="37">
        <v>5</v>
      </c>
      <c r="H5" s="31"/>
      <c r="I5" s="25">
        <v>0</v>
      </c>
      <c r="J5" s="27">
        <v>0</v>
      </c>
      <c r="K5" s="23"/>
    </row>
    <row r="6" spans="1:11" ht="12.75">
      <c r="A6" s="32">
        <v>7</v>
      </c>
      <c r="B6" s="33" t="s">
        <v>1</v>
      </c>
      <c r="C6" s="33" t="s">
        <v>285</v>
      </c>
      <c r="D6" s="34" t="s">
        <v>7</v>
      </c>
      <c r="E6" s="35" t="s">
        <v>8</v>
      </c>
      <c r="F6" s="36">
        <v>1192845</v>
      </c>
      <c r="G6" s="37">
        <v>11</v>
      </c>
      <c r="H6" s="31"/>
      <c r="I6" s="25">
        <v>0</v>
      </c>
      <c r="J6" s="27">
        <v>0</v>
      </c>
      <c r="K6" s="23"/>
    </row>
    <row r="7" spans="1:11" ht="12.75">
      <c r="A7" s="32">
        <v>8</v>
      </c>
      <c r="B7" s="33" t="s">
        <v>1</v>
      </c>
      <c r="C7" s="33" t="s">
        <v>285</v>
      </c>
      <c r="D7" s="34" t="s">
        <v>9</v>
      </c>
      <c r="E7" s="35" t="s">
        <v>10</v>
      </c>
      <c r="F7" s="36">
        <v>766020</v>
      </c>
      <c r="G7" s="37">
        <v>9</v>
      </c>
      <c r="H7" s="31"/>
      <c r="I7" s="25">
        <v>0</v>
      </c>
      <c r="J7" s="27">
        <v>0</v>
      </c>
      <c r="K7" s="23"/>
    </row>
    <row r="8" spans="1:11" ht="12.75">
      <c r="A8" s="32">
        <v>9</v>
      </c>
      <c r="B8" s="33" t="s">
        <v>1</v>
      </c>
      <c r="C8" s="33" t="s">
        <v>285</v>
      </c>
      <c r="D8" s="34" t="s">
        <v>11</v>
      </c>
      <c r="E8" s="35" t="s">
        <v>12</v>
      </c>
      <c r="F8" s="36">
        <v>614462</v>
      </c>
      <c r="G8" s="37">
        <v>7</v>
      </c>
      <c r="H8" s="31"/>
      <c r="I8" s="25">
        <v>0</v>
      </c>
      <c r="J8" s="27">
        <v>0</v>
      </c>
      <c r="K8" s="23"/>
    </row>
    <row r="9" spans="1:11" ht="12.75">
      <c r="A9" s="32">
        <v>10</v>
      </c>
      <c r="B9" s="33" t="s">
        <v>1</v>
      </c>
      <c r="C9" s="33" t="s">
        <v>285</v>
      </c>
      <c r="D9" s="34" t="s">
        <v>13</v>
      </c>
      <c r="E9" s="35" t="s">
        <v>14</v>
      </c>
      <c r="F9" s="36">
        <v>562312</v>
      </c>
      <c r="G9" s="37">
        <v>4</v>
      </c>
      <c r="H9" s="31"/>
      <c r="I9" s="25">
        <v>0</v>
      </c>
      <c r="J9" s="27">
        <v>0</v>
      </c>
      <c r="K9" s="23"/>
    </row>
    <row r="10" spans="1:11" ht="12.75">
      <c r="A10" s="32">
        <v>11</v>
      </c>
      <c r="B10" s="33" t="s">
        <v>1</v>
      </c>
      <c r="C10" s="33" t="s">
        <v>285</v>
      </c>
      <c r="D10" s="34" t="s">
        <v>15</v>
      </c>
      <c r="E10" s="35" t="s">
        <v>16</v>
      </c>
      <c r="F10" s="36">
        <v>282885</v>
      </c>
      <c r="G10" s="37">
        <v>2</v>
      </c>
      <c r="H10" s="31"/>
      <c r="I10" s="25">
        <v>0</v>
      </c>
      <c r="J10" s="27">
        <v>0</v>
      </c>
      <c r="K10" s="23"/>
    </row>
    <row r="11" spans="1:11" ht="12.75">
      <c r="A11" s="32">
        <v>12</v>
      </c>
      <c r="B11" s="33" t="s">
        <v>1</v>
      </c>
      <c r="C11" s="33" t="s">
        <v>285</v>
      </c>
      <c r="D11" s="34" t="s">
        <v>17</v>
      </c>
      <c r="E11" s="35" t="s">
        <v>18</v>
      </c>
      <c r="F11" s="36">
        <v>3099543</v>
      </c>
      <c r="G11" s="37">
        <v>24</v>
      </c>
      <c r="H11" s="31"/>
      <c r="I11" s="25">
        <v>0</v>
      </c>
      <c r="J11" s="27">
        <v>0</v>
      </c>
      <c r="K11" s="23"/>
    </row>
    <row r="12" spans="1:11" ht="12.75">
      <c r="A12" s="32">
        <v>13</v>
      </c>
      <c r="B12" s="33" t="s">
        <v>1</v>
      </c>
      <c r="C12" s="33" t="s">
        <v>285</v>
      </c>
      <c r="D12" s="34" t="s">
        <v>19</v>
      </c>
      <c r="E12" s="35" t="s">
        <v>20</v>
      </c>
      <c r="F12" s="36">
        <v>5164194</v>
      </c>
      <c r="G12" s="37">
        <v>41</v>
      </c>
      <c r="H12" s="31"/>
      <c r="I12" s="25">
        <v>0</v>
      </c>
      <c r="J12" s="27">
        <v>2</v>
      </c>
      <c r="K12" s="23"/>
    </row>
    <row r="13" spans="1:11" ht="12.75">
      <c r="A13" s="32">
        <v>14</v>
      </c>
      <c r="B13" s="33" t="s">
        <v>1</v>
      </c>
      <c r="C13" s="33" t="s">
        <v>285</v>
      </c>
      <c r="D13" s="34" t="s">
        <v>21</v>
      </c>
      <c r="E13" s="35" t="s">
        <v>22</v>
      </c>
      <c r="F13" s="36">
        <v>2838137</v>
      </c>
      <c r="G13" s="37">
        <v>0</v>
      </c>
      <c r="H13" s="31"/>
      <c r="I13" s="25">
        <v>373794482</v>
      </c>
      <c r="J13" s="27">
        <v>0</v>
      </c>
      <c r="K13" s="23"/>
    </row>
    <row r="14" spans="1:11" ht="12.75">
      <c r="A14" s="32">
        <v>15</v>
      </c>
      <c r="B14" s="33" t="s">
        <v>1</v>
      </c>
      <c r="C14" s="33" t="s">
        <v>285</v>
      </c>
      <c r="D14" s="34" t="s">
        <v>23</v>
      </c>
      <c r="E14" s="35" t="s">
        <v>249</v>
      </c>
      <c r="F14" s="36">
        <v>1826224</v>
      </c>
      <c r="G14" s="37">
        <v>14</v>
      </c>
      <c r="H14" s="31"/>
      <c r="I14" s="25">
        <v>57145</v>
      </c>
      <c r="J14" s="27">
        <v>0</v>
      </c>
      <c r="K14" s="23"/>
    </row>
    <row r="15" spans="1:11" ht="12.75">
      <c r="A15" s="32">
        <v>16</v>
      </c>
      <c r="B15" s="33" t="s">
        <v>1</v>
      </c>
      <c r="C15" s="33" t="s">
        <v>285</v>
      </c>
      <c r="D15" s="34" t="s">
        <v>24</v>
      </c>
      <c r="E15" s="35" t="s">
        <v>25</v>
      </c>
      <c r="F15" s="36">
        <v>110042778</v>
      </c>
      <c r="G15" s="37">
        <v>997</v>
      </c>
      <c r="H15" s="31"/>
      <c r="I15" s="25">
        <v>47398780</v>
      </c>
      <c r="J15" s="27">
        <v>0</v>
      </c>
      <c r="K15" s="23"/>
    </row>
    <row r="16" spans="1:11" ht="12.75">
      <c r="A16" s="32">
        <v>17</v>
      </c>
      <c r="B16" s="33" t="s">
        <v>1</v>
      </c>
      <c r="C16" s="33" t="s">
        <v>285</v>
      </c>
      <c r="D16" s="34" t="s">
        <v>26</v>
      </c>
      <c r="E16" s="35" t="s">
        <v>27</v>
      </c>
      <c r="F16" s="36">
        <v>634539</v>
      </c>
      <c r="G16" s="37">
        <v>2</v>
      </c>
      <c r="H16" s="31"/>
      <c r="I16" s="25">
        <v>701097</v>
      </c>
      <c r="J16" s="27">
        <v>0</v>
      </c>
      <c r="K16" s="23"/>
    </row>
    <row r="17" spans="1:11" ht="12.75">
      <c r="A17" s="32">
        <v>18</v>
      </c>
      <c r="B17" s="33" t="s">
        <v>1</v>
      </c>
      <c r="C17" s="33" t="s">
        <v>285</v>
      </c>
      <c r="D17" s="34" t="s">
        <v>28</v>
      </c>
      <c r="E17" s="35" t="s">
        <v>29</v>
      </c>
      <c r="F17" s="36">
        <v>1251777</v>
      </c>
      <c r="G17" s="37">
        <v>5</v>
      </c>
      <c r="H17" s="31"/>
      <c r="I17" s="25">
        <v>255000</v>
      </c>
      <c r="J17" s="27">
        <v>1</v>
      </c>
      <c r="K17" s="23"/>
    </row>
    <row r="18" spans="1:11" ht="12.75">
      <c r="A18" s="32">
        <v>19</v>
      </c>
      <c r="B18" s="33" t="s">
        <v>1</v>
      </c>
      <c r="C18" s="33" t="s">
        <v>285</v>
      </c>
      <c r="D18" s="34" t="s">
        <v>30</v>
      </c>
      <c r="E18" s="35" t="s">
        <v>280</v>
      </c>
      <c r="F18" s="36">
        <v>2105491</v>
      </c>
      <c r="G18" s="37">
        <v>18</v>
      </c>
      <c r="H18" s="31"/>
      <c r="I18" s="25">
        <v>25000</v>
      </c>
      <c r="J18" s="27">
        <v>0</v>
      </c>
      <c r="K18" s="23"/>
    </row>
    <row r="19" spans="1:11" ht="12.75">
      <c r="A19" s="32">
        <v>20</v>
      </c>
      <c r="B19" s="33" t="s">
        <v>1</v>
      </c>
      <c r="C19" s="33" t="s">
        <v>285</v>
      </c>
      <c r="D19" s="34" t="s">
        <v>31</v>
      </c>
      <c r="E19" s="35" t="s">
        <v>32</v>
      </c>
      <c r="F19" s="36">
        <v>7933916</v>
      </c>
      <c r="G19" s="37">
        <v>68.5</v>
      </c>
      <c r="H19" s="31"/>
      <c r="I19" s="25">
        <v>57949</v>
      </c>
      <c r="J19" s="27">
        <v>1</v>
      </c>
      <c r="K19" s="23"/>
    </row>
    <row r="20" spans="1:11" ht="12.75">
      <c r="A20" s="32">
        <v>21</v>
      </c>
      <c r="B20" s="33" t="s">
        <v>1</v>
      </c>
      <c r="C20" s="33" t="s">
        <v>285</v>
      </c>
      <c r="D20" s="34" t="s">
        <v>33</v>
      </c>
      <c r="E20" s="35" t="s">
        <v>34</v>
      </c>
      <c r="F20" s="36">
        <v>198782</v>
      </c>
      <c r="G20" s="37">
        <v>2</v>
      </c>
      <c r="H20" s="31"/>
      <c r="I20" s="25">
        <v>3450000</v>
      </c>
      <c r="J20" s="27">
        <v>0</v>
      </c>
      <c r="K20" s="23"/>
    </row>
    <row r="21" spans="1:11" ht="12.75">
      <c r="A21" s="32">
        <v>22</v>
      </c>
      <c r="B21" s="33" t="s">
        <v>1</v>
      </c>
      <c r="C21" s="33" t="s">
        <v>285</v>
      </c>
      <c r="D21" s="34" t="s">
        <v>35</v>
      </c>
      <c r="E21" s="35" t="s">
        <v>36</v>
      </c>
      <c r="F21" s="36">
        <v>2603046</v>
      </c>
      <c r="G21" s="37">
        <v>28</v>
      </c>
      <c r="H21" s="31"/>
      <c r="I21" s="25">
        <v>3875500</v>
      </c>
      <c r="J21" s="27">
        <v>0</v>
      </c>
      <c r="K21" s="23"/>
    </row>
    <row r="22" spans="1:11" ht="12.75">
      <c r="A22" s="32">
        <v>23</v>
      </c>
      <c r="B22" s="33" t="s">
        <v>1</v>
      </c>
      <c r="C22" s="33" t="s">
        <v>285</v>
      </c>
      <c r="D22" s="34" t="s">
        <v>37</v>
      </c>
      <c r="E22" s="35" t="s">
        <v>38</v>
      </c>
      <c r="F22" s="36">
        <v>2013425</v>
      </c>
      <c r="G22" s="37">
        <v>31.4</v>
      </c>
      <c r="H22" s="31"/>
      <c r="I22" s="25">
        <v>0</v>
      </c>
      <c r="J22" s="27">
        <v>0</v>
      </c>
      <c r="K22" s="23"/>
    </row>
    <row r="23" spans="1:11" ht="12.75">
      <c r="A23" s="32">
        <v>24</v>
      </c>
      <c r="B23" s="33" t="s">
        <v>1</v>
      </c>
      <c r="C23" s="33" t="s">
        <v>285</v>
      </c>
      <c r="D23" s="34" t="s">
        <v>39</v>
      </c>
      <c r="E23" s="35" t="s">
        <v>250</v>
      </c>
      <c r="F23" s="36">
        <v>20657805</v>
      </c>
      <c r="G23" s="37">
        <v>152.33</v>
      </c>
      <c r="H23" s="31"/>
      <c r="I23" s="25">
        <v>28233566</v>
      </c>
      <c r="J23" s="27">
        <v>1</v>
      </c>
      <c r="K23" s="23"/>
    </row>
    <row r="24" spans="1:11" ht="12.75">
      <c r="A24" s="32">
        <v>25</v>
      </c>
      <c r="B24" s="33" t="s">
        <v>1</v>
      </c>
      <c r="C24" s="33" t="s">
        <v>285</v>
      </c>
      <c r="D24" s="34" t="s">
        <v>40</v>
      </c>
      <c r="E24" s="35" t="s">
        <v>41</v>
      </c>
      <c r="F24" s="36">
        <v>47621663</v>
      </c>
      <c r="G24" s="37">
        <v>493.85</v>
      </c>
      <c r="H24" s="31"/>
      <c r="I24" s="25">
        <v>15290805</v>
      </c>
      <c r="J24" s="27">
        <v>1.75</v>
      </c>
      <c r="K24" s="23"/>
    </row>
    <row r="25" spans="1:11" ht="12.75">
      <c r="A25" s="32">
        <v>26</v>
      </c>
      <c r="B25" s="33" t="s">
        <v>1</v>
      </c>
      <c r="C25" s="33" t="s">
        <v>285</v>
      </c>
      <c r="D25" s="34" t="s">
        <v>42</v>
      </c>
      <c r="E25" s="35" t="s">
        <v>43</v>
      </c>
      <c r="F25" s="36">
        <v>119897</v>
      </c>
      <c r="G25" s="37">
        <v>0</v>
      </c>
      <c r="H25" s="31"/>
      <c r="I25" s="25">
        <v>0</v>
      </c>
      <c r="J25" s="27">
        <v>0</v>
      </c>
      <c r="K25" s="23"/>
    </row>
    <row r="26" spans="1:11" ht="12.75">
      <c r="A26" s="32">
        <v>27</v>
      </c>
      <c r="B26" s="33" t="s">
        <v>1</v>
      </c>
      <c r="C26" s="33" t="s">
        <v>285</v>
      </c>
      <c r="D26" s="34" t="s">
        <v>44</v>
      </c>
      <c r="E26" s="35" t="s">
        <v>45</v>
      </c>
      <c r="F26" s="36">
        <v>36139504</v>
      </c>
      <c r="G26" s="37">
        <v>383.95</v>
      </c>
      <c r="H26" s="31"/>
      <c r="I26" s="25">
        <v>3550872</v>
      </c>
      <c r="J26" s="27">
        <v>0</v>
      </c>
      <c r="K26" s="23"/>
    </row>
    <row r="27" spans="1:11" ht="12.75">
      <c r="A27" s="32">
        <v>28</v>
      </c>
      <c r="B27" s="33" t="s">
        <v>1</v>
      </c>
      <c r="C27" s="33" t="s">
        <v>285</v>
      </c>
      <c r="D27" s="34" t="s">
        <v>46</v>
      </c>
      <c r="E27" s="35" t="s">
        <v>47</v>
      </c>
      <c r="F27" s="36">
        <v>21336387</v>
      </c>
      <c r="G27" s="37">
        <v>232.35</v>
      </c>
      <c r="H27" s="31"/>
      <c r="I27" s="25">
        <v>12945629</v>
      </c>
      <c r="J27" s="27">
        <v>0</v>
      </c>
      <c r="K27" s="23"/>
    </row>
    <row r="28" spans="1:11" ht="12.75">
      <c r="A28" s="32">
        <v>29</v>
      </c>
      <c r="B28" s="33" t="s">
        <v>1</v>
      </c>
      <c r="C28" s="33" t="s">
        <v>285</v>
      </c>
      <c r="D28" s="34" t="s">
        <v>48</v>
      </c>
      <c r="E28" s="35" t="s">
        <v>49</v>
      </c>
      <c r="F28" s="36">
        <v>15680238</v>
      </c>
      <c r="G28" s="37">
        <v>203</v>
      </c>
      <c r="H28" s="31"/>
      <c r="I28" s="25">
        <v>8733571</v>
      </c>
      <c r="J28" s="27">
        <v>2</v>
      </c>
      <c r="K28" s="23"/>
    </row>
    <row r="29" spans="1:11" ht="12.75">
      <c r="A29" s="32">
        <v>30</v>
      </c>
      <c r="B29" s="33" t="s">
        <v>1</v>
      </c>
      <c r="C29" s="33" t="s">
        <v>285</v>
      </c>
      <c r="D29" s="34" t="s">
        <v>50</v>
      </c>
      <c r="E29" s="35" t="s">
        <v>51</v>
      </c>
      <c r="F29" s="36">
        <v>637316</v>
      </c>
      <c r="G29" s="37">
        <v>0</v>
      </c>
      <c r="H29" s="31"/>
      <c r="I29" s="25">
        <v>0</v>
      </c>
      <c r="J29" s="27">
        <v>0</v>
      </c>
      <c r="K29" s="23"/>
    </row>
    <row r="30" spans="1:11" ht="12.75">
      <c r="A30" s="32">
        <v>31</v>
      </c>
      <c r="B30" s="33" t="s">
        <v>1</v>
      </c>
      <c r="C30" s="33" t="s">
        <v>285</v>
      </c>
      <c r="D30" s="34" t="s">
        <v>52</v>
      </c>
      <c r="E30" s="35" t="s">
        <v>53</v>
      </c>
      <c r="F30" s="36">
        <v>256827</v>
      </c>
      <c r="G30" s="37">
        <v>2</v>
      </c>
      <c r="H30" s="31"/>
      <c r="I30" s="25">
        <v>2500</v>
      </c>
      <c r="J30" s="27">
        <v>0</v>
      </c>
      <c r="K30" s="23"/>
    </row>
    <row r="31" spans="1:11" ht="12.75">
      <c r="A31" s="32">
        <v>32</v>
      </c>
      <c r="B31" s="33" t="s">
        <v>1</v>
      </c>
      <c r="C31" s="33" t="s">
        <v>285</v>
      </c>
      <c r="D31" s="34" t="s">
        <v>54</v>
      </c>
      <c r="E31" s="35" t="s">
        <v>264</v>
      </c>
      <c r="F31" s="36">
        <v>497052</v>
      </c>
      <c r="G31" s="37">
        <v>0</v>
      </c>
      <c r="H31" s="31"/>
      <c r="I31" s="25">
        <v>0</v>
      </c>
      <c r="J31" s="27">
        <v>0</v>
      </c>
      <c r="K31" s="23"/>
    </row>
    <row r="32" spans="1:11" ht="12.75">
      <c r="A32" s="32">
        <v>33</v>
      </c>
      <c r="B32" s="33" t="s">
        <v>1</v>
      </c>
      <c r="C32" s="33" t="s">
        <v>285</v>
      </c>
      <c r="D32" s="34" t="s">
        <v>55</v>
      </c>
      <c r="E32" s="35" t="s">
        <v>56</v>
      </c>
      <c r="F32" s="36">
        <v>2943000</v>
      </c>
      <c r="G32" s="37">
        <v>0</v>
      </c>
      <c r="H32" s="31"/>
      <c r="I32" s="25">
        <v>0</v>
      </c>
      <c r="J32" s="27">
        <v>0</v>
      </c>
      <c r="K32" s="23"/>
    </row>
    <row r="33" spans="1:11" ht="12.75">
      <c r="A33" s="32">
        <v>34</v>
      </c>
      <c r="B33" s="33" t="s">
        <v>1</v>
      </c>
      <c r="C33" s="33" t="s">
        <v>285</v>
      </c>
      <c r="D33" s="34" t="s">
        <v>57</v>
      </c>
      <c r="E33" s="35" t="s">
        <v>58</v>
      </c>
      <c r="F33" s="36">
        <v>2000000</v>
      </c>
      <c r="G33" s="37">
        <v>0</v>
      </c>
      <c r="H33" s="31"/>
      <c r="I33" s="25">
        <v>0</v>
      </c>
      <c r="J33" s="27">
        <v>0</v>
      </c>
      <c r="K33" s="23"/>
    </row>
    <row r="34" spans="1:11" ht="12.75">
      <c r="A34" s="32">
        <v>35</v>
      </c>
      <c r="B34" s="33" t="s">
        <v>1</v>
      </c>
      <c r="C34" s="33" t="s">
        <v>285</v>
      </c>
      <c r="D34" s="34" t="s">
        <v>59</v>
      </c>
      <c r="E34" s="35" t="s">
        <v>60</v>
      </c>
      <c r="F34" s="36">
        <v>7560423</v>
      </c>
      <c r="G34" s="37">
        <v>0</v>
      </c>
      <c r="H34" s="31"/>
      <c r="I34" s="25">
        <v>75000</v>
      </c>
      <c r="J34" s="27">
        <v>0</v>
      </c>
      <c r="K34" s="23"/>
    </row>
    <row r="35" spans="1:11" ht="12.75">
      <c r="A35" s="32">
        <v>36</v>
      </c>
      <c r="B35" s="33" t="s">
        <v>1</v>
      </c>
      <c r="C35" s="33" t="s">
        <v>285</v>
      </c>
      <c r="D35" s="34" t="s">
        <v>61</v>
      </c>
      <c r="E35" s="35" t="s">
        <v>251</v>
      </c>
      <c r="F35" s="36">
        <v>17825068</v>
      </c>
      <c r="G35" s="37">
        <v>229</v>
      </c>
      <c r="H35" s="31"/>
      <c r="I35" s="25">
        <v>125000</v>
      </c>
      <c r="J35" s="27">
        <v>0</v>
      </c>
      <c r="K35" s="23"/>
    </row>
    <row r="36" spans="1:11" ht="12.75">
      <c r="A36" s="32">
        <v>37</v>
      </c>
      <c r="B36" s="33" t="s">
        <v>1</v>
      </c>
      <c r="C36" s="33" t="s">
        <v>285</v>
      </c>
      <c r="D36" s="34" t="s">
        <v>62</v>
      </c>
      <c r="E36" s="35" t="s">
        <v>262</v>
      </c>
      <c r="F36" s="36">
        <v>18713409</v>
      </c>
      <c r="G36" s="37">
        <v>0</v>
      </c>
      <c r="H36" s="31"/>
      <c r="I36" s="25">
        <v>7210000</v>
      </c>
      <c r="J36" s="27">
        <v>0</v>
      </c>
      <c r="K36" s="23"/>
    </row>
    <row r="37" spans="1:11" ht="12.75">
      <c r="A37" s="32">
        <v>38</v>
      </c>
      <c r="B37" s="33" t="s">
        <v>1</v>
      </c>
      <c r="C37" s="33" t="s">
        <v>285</v>
      </c>
      <c r="D37" s="34" t="s">
        <v>63</v>
      </c>
      <c r="E37" s="35" t="s">
        <v>263</v>
      </c>
      <c r="F37" s="36">
        <v>1426426</v>
      </c>
      <c r="G37" s="37">
        <v>0</v>
      </c>
      <c r="H37" s="31"/>
      <c r="I37" s="25">
        <v>0</v>
      </c>
      <c r="J37" s="27">
        <v>0</v>
      </c>
      <c r="K37" s="23"/>
    </row>
    <row r="38" spans="1:11" ht="12.75">
      <c r="A38" s="32">
        <v>39</v>
      </c>
      <c r="B38" s="33" t="s">
        <v>1</v>
      </c>
      <c r="C38" s="33" t="s">
        <v>285</v>
      </c>
      <c r="D38" s="34" t="s">
        <v>64</v>
      </c>
      <c r="E38" s="35" t="s">
        <v>265</v>
      </c>
      <c r="F38" s="36">
        <v>13745358</v>
      </c>
      <c r="G38" s="37">
        <v>0</v>
      </c>
      <c r="H38" s="31"/>
      <c r="I38" s="25">
        <v>0</v>
      </c>
      <c r="J38" s="27">
        <v>0</v>
      </c>
      <c r="K38" s="23"/>
    </row>
    <row r="39" spans="1:11" ht="12.75">
      <c r="A39" s="32">
        <v>40</v>
      </c>
      <c r="B39" s="33" t="s">
        <v>1</v>
      </c>
      <c r="C39" s="33" t="s">
        <v>285</v>
      </c>
      <c r="D39" s="34" t="s">
        <v>65</v>
      </c>
      <c r="E39" s="35" t="s">
        <v>266</v>
      </c>
      <c r="F39" s="36">
        <v>5208825</v>
      </c>
      <c r="G39" s="37">
        <v>0</v>
      </c>
      <c r="H39" s="31"/>
      <c r="I39" s="25">
        <v>0</v>
      </c>
      <c r="J39" s="27">
        <v>0</v>
      </c>
      <c r="K39" s="23"/>
    </row>
    <row r="40" spans="1:11" ht="12.75">
      <c r="A40" s="32">
        <v>41</v>
      </c>
      <c r="B40" s="33" t="s">
        <v>1</v>
      </c>
      <c r="C40" s="33" t="s">
        <v>285</v>
      </c>
      <c r="D40" s="34" t="s">
        <v>66</v>
      </c>
      <c r="E40" s="35" t="s">
        <v>267</v>
      </c>
      <c r="F40" s="36">
        <v>17353088</v>
      </c>
      <c r="G40" s="37">
        <v>0</v>
      </c>
      <c r="H40" s="31"/>
      <c r="I40" s="25">
        <v>0</v>
      </c>
      <c r="J40" s="27">
        <v>0</v>
      </c>
      <c r="K40" s="23"/>
    </row>
    <row r="41" spans="1:11" ht="12.75">
      <c r="A41" s="32">
        <v>42</v>
      </c>
      <c r="B41" s="33" t="s">
        <v>1</v>
      </c>
      <c r="C41" s="33" t="s">
        <v>285</v>
      </c>
      <c r="D41" s="34" t="s">
        <v>67</v>
      </c>
      <c r="E41" s="35" t="s">
        <v>68</v>
      </c>
      <c r="F41" s="36">
        <v>19693952</v>
      </c>
      <c r="G41" s="37">
        <v>153.26819923371647</v>
      </c>
      <c r="H41" s="31"/>
      <c r="I41" s="25">
        <v>569509</v>
      </c>
      <c r="J41" s="27">
        <v>1</v>
      </c>
      <c r="K41" s="23"/>
    </row>
    <row r="42" spans="1:11" ht="12.75">
      <c r="A42" s="32">
        <v>43</v>
      </c>
      <c r="B42" s="33" t="s">
        <v>1</v>
      </c>
      <c r="C42" s="33" t="s">
        <v>285</v>
      </c>
      <c r="D42" s="34" t="s">
        <v>69</v>
      </c>
      <c r="E42" s="35" t="s">
        <v>70</v>
      </c>
      <c r="F42" s="36">
        <v>97886794</v>
      </c>
      <c r="G42" s="37">
        <v>929.17</v>
      </c>
      <c r="H42" s="31"/>
      <c r="I42" s="25">
        <v>18522585</v>
      </c>
      <c r="J42" s="27">
        <v>4</v>
      </c>
      <c r="K42" s="23"/>
    </row>
    <row r="43" spans="1:11" ht="12.75">
      <c r="A43" s="61">
        <v>44</v>
      </c>
      <c r="B43" s="62" t="s">
        <v>1</v>
      </c>
      <c r="C43" s="62" t="s">
        <v>285</v>
      </c>
      <c r="D43" s="63" t="s">
        <v>71</v>
      </c>
      <c r="E43" s="64" t="s">
        <v>268</v>
      </c>
      <c r="F43" s="65">
        <v>32109830</v>
      </c>
      <c r="G43" s="66">
        <v>24</v>
      </c>
      <c r="H43" s="31"/>
      <c r="I43" s="25">
        <v>3219632</v>
      </c>
      <c r="J43" s="27">
        <v>0</v>
      </c>
      <c r="K43" s="23"/>
    </row>
    <row r="44" spans="1:11" ht="21" customHeight="1">
      <c r="A44" s="45"/>
      <c r="B44" s="57"/>
      <c r="C44" s="57"/>
      <c r="D44" s="47"/>
      <c r="E44" s="58" t="s">
        <v>343</v>
      </c>
      <c r="F44" s="59">
        <f>SUM(F3:F43)</f>
        <v>536197751</v>
      </c>
      <c r="G44" s="60">
        <f>SUM(G3:G43)</f>
        <v>4192.818199233716</v>
      </c>
      <c r="H44" s="31"/>
      <c r="I44" s="25"/>
      <c r="J44" s="27"/>
      <c r="K44" s="23"/>
    </row>
    <row r="45" spans="1:11" ht="12.75">
      <c r="A45" s="32"/>
      <c r="B45" s="33"/>
      <c r="C45" s="33"/>
      <c r="D45" s="34"/>
      <c r="E45" s="35"/>
      <c r="F45" s="36"/>
      <c r="G45" s="37"/>
      <c r="H45" s="31"/>
      <c r="I45" s="25"/>
      <c r="J45" s="27"/>
      <c r="K45" s="23"/>
    </row>
    <row r="46" spans="1:11" ht="12.75">
      <c r="A46" s="32">
        <v>45</v>
      </c>
      <c r="B46" s="33" t="s">
        <v>194</v>
      </c>
      <c r="C46" s="33" t="s">
        <v>287</v>
      </c>
      <c r="D46" s="34" t="s">
        <v>72</v>
      </c>
      <c r="E46" s="35" t="s">
        <v>73</v>
      </c>
      <c r="F46" s="36">
        <v>4171491</v>
      </c>
      <c r="G46" s="37">
        <v>0</v>
      </c>
      <c r="H46" s="31"/>
      <c r="I46" s="25">
        <v>4171491</v>
      </c>
      <c r="J46" s="27">
        <v>0</v>
      </c>
      <c r="K46" s="23"/>
    </row>
    <row r="47" spans="1:11" ht="12.75">
      <c r="A47" s="32">
        <v>46</v>
      </c>
      <c r="B47" s="33" t="s">
        <v>195</v>
      </c>
      <c r="C47" s="33" t="s">
        <v>286</v>
      </c>
      <c r="D47" s="34" t="s">
        <v>252</v>
      </c>
      <c r="E47" s="34" t="s">
        <v>281</v>
      </c>
      <c r="F47" s="36">
        <v>11183744</v>
      </c>
      <c r="G47" s="37">
        <v>22</v>
      </c>
      <c r="H47" s="31"/>
      <c r="I47" s="25">
        <v>11170054</v>
      </c>
      <c r="J47" s="27">
        <v>0</v>
      </c>
      <c r="K47" s="23"/>
    </row>
    <row r="48" spans="1:11" ht="12.75">
      <c r="A48" s="32">
        <v>47</v>
      </c>
      <c r="B48" s="33" t="s">
        <v>195</v>
      </c>
      <c r="C48" s="33" t="s">
        <v>286</v>
      </c>
      <c r="D48" s="34" t="s">
        <v>253</v>
      </c>
      <c r="E48" s="34" t="s">
        <v>254</v>
      </c>
      <c r="F48" s="36">
        <v>1659474</v>
      </c>
      <c r="G48" s="37">
        <v>0</v>
      </c>
      <c r="H48" s="31"/>
      <c r="I48" s="25">
        <v>0</v>
      </c>
      <c r="J48" s="27">
        <v>0</v>
      </c>
      <c r="K48" s="23"/>
    </row>
    <row r="49" spans="1:11" ht="12.75">
      <c r="A49" s="32">
        <v>48</v>
      </c>
      <c r="B49" s="33" t="s">
        <v>195</v>
      </c>
      <c r="C49" s="33" t="s">
        <v>286</v>
      </c>
      <c r="D49" s="34" t="s">
        <v>255</v>
      </c>
      <c r="E49" s="34" t="s">
        <v>256</v>
      </c>
      <c r="F49" s="36">
        <v>3886255</v>
      </c>
      <c r="G49" s="37">
        <v>0</v>
      </c>
      <c r="H49" s="31"/>
      <c r="I49" s="25">
        <v>0</v>
      </c>
      <c r="J49" s="27">
        <v>0</v>
      </c>
      <c r="K49" s="23"/>
    </row>
    <row r="50" spans="1:11" ht="12.75">
      <c r="A50" s="32">
        <v>49</v>
      </c>
      <c r="B50" s="33" t="s">
        <v>195</v>
      </c>
      <c r="C50" s="33" t="s">
        <v>286</v>
      </c>
      <c r="D50" s="34" t="s">
        <v>257</v>
      </c>
      <c r="E50" s="34" t="s">
        <v>282</v>
      </c>
      <c r="F50" s="36">
        <v>713197</v>
      </c>
      <c r="G50" s="37">
        <v>0</v>
      </c>
      <c r="H50" s="31"/>
      <c r="I50" s="25">
        <v>0</v>
      </c>
      <c r="J50" s="27">
        <v>0</v>
      </c>
      <c r="K50" s="23"/>
    </row>
    <row r="51" spans="1:11" ht="12.75">
      <c r="A51" s="32">
        <v>50</v>
      </c>
      <c r="B51" s="33" t="s">
        <v>195</v>
      </c>
      <c r="C51" s="33" t="s">
        <v>286</v>
      </c>
      <c r="D51" s="34" t="s">
        <v>258</v>
      </c>
      <c r="E51" s="34" t="s">
        <v>288</v>
      </c>
      <c r="F51" s="36">
        <v>1181747</v>
      </c>
      <c r="G51" s="37">
        <v>0</v>
      </c>
      <c r="H51" s="31"/>
      <c r="I51" s="25">
        <v>0</v>
      </c>
      <c r="J51" s="27">
        <v>0</v>
      </c>
      <c r="K51" s="23"/>
    </row>
    <row r="52" spans="1:11" ht="12.75">
      <c r="A52" s="32">
        <v>51</v>
      </c>
      <c r="B52" s="33" t="s">
        <v>196</v>
      </c>
      <c r="C52" s="33" t="s">
        <v>289</v>
      </c>
      <c r="D52" s="34" t="s">
        <v>75</v>
      </c>
      <c r="E52" s="35" t="s">
        <v>76</v>
      </c>
      <c r="F52" s="36">
        <v>1169285</v>
      </c>
      <c r="G52" s="37">
        <v>0</v>
      </c>
      <c r="H52" s="31"/>
      <c r="I52" s="25">
        <v>1247600</v>
      </c>
      <c r="J52" s="27">
        <v>0</v>
      </c>
      <c r="K52" s="23"/>
    </row>
    <row r="53" spans="1:11" ht="12.75">
      <c r="A53" s="32">
        <v>52</v>
      </c>
      <c r="B53" s="33" t="s">
        <v>196</v>
      </c>
      <c r="C53" s="33" t="s">
        <v>289</v>
      </c>
      <c r="D53" s="34" t="s">
        <v>77</v>
      </c>
      <c r="E53" s="35" t="s">
        <v>78</v>
      </c>
      <c r="F53" s="36">
        <v>32000</v>
      </c>
      <c r="G53" s="37">
        <v>0</v>
      </c>
      <c r="H53" s="31"/>
      <c r="I53" s="25">
        <v>32000</v>
      </c>
      <c r="J53" s="27">
        <v>0</v>
      </c>
      <c r="K53" s="23"/>
    </row>
    <row r="54" spans="1:11" ht="12.75">
      <c r="A54" s="32">
        <v>53</v>
      </c>
      <c r="B54" s="33" t="s">
        <v>197</v>
      </c>
      <c r="C54" s="33" t="s">
        <v>290</v>
      </c>
      <c r="D54" s="34" t="s">
        <v>79</v>
      </c>
      <c r="E54" s="35" t="s">
        <v>80</v>
      </c>
      <c r="F54" s="36">
        <v>517355</v>
      </c>
      <c r="G54" s="37">
        <v>0</v>
      </c>
      <c r="H54" s="31"/>
      <c r="I54" s="25">
        <v>556500</v>
      </c>
      <c r="J54" s="27">
        <v>0</v>
      </c>
      <c r="K54" s="23"/>
    </row>
    <row r="55" spans="1:11" ht="12.75">
      <c r="A55" s="32">
        <v>54</v>
      </c>
      <c r="B55" s="33" t="s">
        <v>197</v>
      </c>
      <c r="C55" s="33" t="s">
        <v>290</v>
      </c>
      <c r="D55" s="34" t="s">
        <v>81</v>
      </c>
      <c r="E55" s="35" t="s">
        <v>82</v>
      </c>
      <c r="F55" s="36">
        <v>66414373</v>
      </c>
      <c r="G55" s="37">
        <v>584.7</v>
      </c>
      <c r="H55" s="31"/>
      <c r="I55" s="25">
        <v>98844003</v>
      </c>
      <c r="J55" s="27">
        <v>23.45</v>
      </c>
      <c r="K55" s="23"/>
    </row>
    <row r="56" spans="1:11" ht="12.75">
      <c r="A56" s="32">
        <v>55</v>
      </c>
      <c r="B56" s="33" t="s">
        <v>197</v>
      </c>
      <c r="C56" s="33" t="s">
        <v>290</v>
      </c>
      <c r="D56" s="34" t="s">
        <v>83</v>
      </c>
      <c r="E56" s="35" t="s">
        <v>84</v>
      </c>
      <c r="F56" s="36">
        <v>32446323</v>
      </c>
      <c r="G56" s="37">
        <v>0</v>
      </c>
      <c r="H56" s="31"/>
      <c r="I56" s="25">
        <v>0</v>
      </c>
      <c r="J56" s="27">
        <v>0</v>
      </c>
      <c r="K56" s="23"/>
    </row>
    <row r="57" spans="1:11" ht="12.75">
      <c r="A57" s="32">
        <v>56</v>
      </c>
      <c r="B57" s="33" t="s">
        <v>198</v>
      </c>
      <c r="C57" s="33" t="s">
        <v>291</v>
      </c>
      <c r="D57" s="34" t="s">
        <v>85</v>
      </c>
      <c r="E57" s="35" t="s">
        <v>86</v>
      </c>
      <c r="F57" s="36">
        <v>3148029</v>
      </c>
      <c r="G57" s="37">
        <v>1</v>
      </c>
      <c r="H57" s="31"/>
      <c r="I57" s="25">
        <v>699883</v>
      </c>
      <c r="J57" s="27">
        <v>0</v>
      </c>
      <c r="K57" s="23"/>
    </row>
    <row r="58" spans="1:11" ht="12.75">
      <c r="A58" s="32">
        <v>57</v>
      </c>
      <c r="B58" s="33" t="s">
        <v>199</v>
      </c>
      <c r="C58" s="33" t="s">
        <v>292</v>
      </c>
      <c r="D58" s="34" t="s">
        <v>87</v>
      </c>
      <c r="E58" s="35" t="s">
        <v>88</v>
      </c>
      <c r="F58" s="36">
        <v>4199573</v>
      </c>
      <c r="G58" s="37">
        <v>12.5</v>
      </c>
      <c r="H58" s="31"/>
      <c r="I58" s="25">
        <v>3851711</v>
      </c>
      <c r="J58" s="27">
        <v>0.33</v>
      </c>
      <c r="K58" s="23"/>
    </row>
    <row r="59" spans="1:11" ht="12.75">
      <c r="A59" s="32">
        <v>58</v>
      </c>
      <c r="B59" s="33" t="s">
        <v>200</v>
      </c>
      <c r="C59" s="33" t="s">
        <v>293</v>
      </c>
      <c r="D59" s="34" t="s">
        <v>89</v>
      </c>
      <c r="E59" s="35" t="s">
        <v>90</v>
      </c>
      <c r="F59" s="36">
        <v>2104521</v>
      </c>
      <c r="G59" s="37">
        <v>7</v>
      </c>
      <c r="H59" s="31"/>
      <c r="I59" s="25">
        <v>2176383</v>
      </c>
      <c r="J59" s="27">
        <v>0</v>
      </c>
      <c r="K59" s="23"/>
    </row>
    <row r="60" spans="1:11" ht="12.75">
      <c r="A60" s="32">
        <v>59</v>
      </c>
      <c r="B60" s="33" t="s">
        <v>201</v>
      </c>
      <c r="C60" s="33" t="s">
        <v>294</v>
      </c>
      <c r="D60" s="34" t="s">
        <v>91</v>
      </c>
      <c r="E60" s="35" t="s">
        <v>92</v>
      </c>
      <c r="F60" s="36">
        <v>19944215</v>
      </c>
      <c r="G60" s="37">
        <v>18.75</v>
      </c>
      <c r="H60" s="31"/>
      <c r="I60" s="25">
        <v>19514779</v>
      </c>
      <c r="J60" s="27">
        <v>0</v>
      </c>
      <c r="K60" s="23"/>
    </row>
    <row r="61" spans="1:11" ht="12.75">
      <c r="A61" s="32">
        <v>60</v>
      </c>
      <c r="B61" s="33" t="s">
        <v>201</v>
      </c>
      <c r="C61" s="33" t="s">
        <v>294</v>
      </c>
      <c r="D61" s="34" t="s">
        <v>93</v>
      </c>
      <c r="E61" s="35" t="s">
        <v>94</v>
      </c>
      <c r="F61" s="36">
        <v>1736898</v>
      </c>
      <c r="G61" s="37">
        <v>12</v>
      </c>
      <c r="H61" s="31"/>
      <c r="I61" s="25">
        <v>1732669</v>
      </c>
      <c r="J61" s="27">
        <v>2</v>
      </c>
      <c r="K61" s="23"/>
    </row>
    <row r="62" spans="1:11" ht="12.75">
      <c r="A62" s="32">
        <v>61</v>
      </c>
      <c r="B62" s="33" t="s">
        <v>202</v>
      </c>
      <c r="C62" s="33" t="s">
        <v>295</v>
      </c>
      <c r="D62" s="34" t="s">
        <v>95</v>
      </c>
      <c r="E62" s="35" t="s">
        <v>270</v>
      </c>
      <c r="F62" s="36">
        <v>1100091</v>
      </c>
      <c r="G62" s="37">
        <v>6.5</v>
      </c>
      <c r="H62" s="31"/>
      <c r="I62" s="25">
        <v>1115249</v>
      </c>
      <c r="J62" s="27">
        <v>2</v>
      </c>
      <c r="K62" s="23"/>
    </row>
    <row r="63" spans="1:11" ht="12.75">
      <c r="A63" s="32">
        <v>62</v>
      </c>
      <c r="B63" s="33" t="s">
        <v>203</v>
      </c>
      <c r="C63" s="33" t="s">
        <v>296</v>
      </c>
      <c r="D63" s="34" t="s">
        <v>96</v>
      </c>
      <c r="E63" s="35" t="s">
        <v>97</v>
      </c>
      <c r="F63" s="36">
        <v>14986856</v>
      </c>
      <c r="G63" s="37">
        <v>10</v>
      </c>
      <c r="H63" s="31"/>
      <c r="I63" s="25">
        <v>14023889</v>
      </c>
      <c r="J63" s="27">
        <v>0</v>
      </c>
      <c r="K63" s="23"/>
    </row>
    <row r="64" spans="1:11" ht="12.75">
      <c r="A64" s="32">
        <v>63</v>
      </c>
      <c r="B64" s="33" t="s">
        <v>204</v>
      </c>
      <c r="C64" s="33" t="s">
        <v>297</v>
      </c>
      <c r="D64" s="34" t="s">
        <v>98</v>
      </c>
      <c r="E64" s="35" t="s">
        <v>271</v>
      </c>
      <c r="F64" s="36">
        <v>101495959</v>
      </c>
      <c r="G64" s="37">
        <v>77.25</v>
      </c>
      <c r="H64" s="31"/>
      <c r="I64" s="25">
        <v>100675717</v>
      </c>
      <c r="J64" s="27">
        <v>6</v>
      </c>
      <c r="K64" s="23"/>
    </row>
    <row r="65" spans="1:11" ht="12.75">
      <c r="A65" s="32">
        <v>64</v>
      </c>
      <c r="B65" s="33" t="s">
        <v>205</v>
      </c>
      <c r="C65" s="33" t="s">
        <v>298</v>
      </c>
      <c r="D65" s="34" t="s">
        <v>99</v>
      </c>
      <c r="E65" s="35" t="s">
        <v>100</v>
      </c>
      <c r="F65" s="36">
        <v>7326816</v>
      </c>
      <c r="G65" s="37">
        <v>0</v>
      </c>
      <c r="H65" s="31"/>
      <c r="I65" s="25">
        <v>7326816</v>
      </c>
      <c r="J65" s="27">
        <v>0</v>
      </c>
      <c r="K65" s="23"/>
    </row>
    <row r="66" spans="1:11" ht="12.75">
      <c r="A66" s="32">
        <v>65</v>
      </c>
      <c r="B66" s="33" t="s">
        <v>206</v>
      </c>
      <c r="C66" s="33" t="s">
        <v>299</v>
      </c>
      <c r="D66" s="34" t="s">
        <v>101</v>
      </c>
      <c r="E66" s="35" t="s">
        <v>102</v>
      </c>
      <c r="F66" s="36">
        <v>38045983</v>
      </c>
      <c r="G66" s="37">
        <v>98.87164750957854</v>
      </c>
      <c r="H66" s="31"/>
      <c r="I66" s="25">
        <v>37770191</v>
      </c>
      <c r="J66" s="27">
        <v>6.75</v>
      </c>
      <c r="K66" s="23"/>
    </row>
    <row r="67" spans="1:11" ht="12.75">
      <c r="A67" s="32">
        <v>66</v>
      </c>
      <c r="B67" s="33" t="s">
        <v>207</v>
      </c>
      <c r="C67" s="33" t="s">
        <v>300</v>
      </c>
      <c r="D67" s="34" t="s">
        <v>103</v>
      </c>
      <c r="E67" s="35" t="s">
        <v>104</v>
      </c>
      <c r="F67" s="36">
        <v>39628875</v>
      </c>
      <c r="G67" s="37">
        <v>327.26</v>
      </c>
      <c r="H67" s="31"/>
      <c r="I67" s="25">
        <v>38309206</v>
      </c>
      <c r="J67" s="27">
        <v>12.25</v>
      </c>
      <c r="K67" s="23"/>
    </row>
    <row r="68" spans="1:11" ht="12.75">
      <c r="A68" s="32">
        <v>67</v>
      </c>
      <c r="B68" s="33" t="s">
        <v>208</v>
      </c>
      <c r="C68" s="33" t="s">
        <v>301</v>
      </c>
      <c r="D68" s="34" t="s">
        <v>105</v>
      </c>
      <c r="E68" s="35" t="s">
        <v>106</v>
      </c>
      <c r="F68" s="36">
        <v>4331854</v>
      </c>
      <c r="G68" s="37">
        <v>0</v>
      </c>
      <c r="H68" s="31"/>
      <c r="I68" s="25">
        <v>4277271</v>
      </c>
      <c r="J68" s="27">
        <v>0</v>
      </c>
      <c r="K68" s="23"/>
    </row>
    <row r="69" spans="1:11" ht="12.75">
      <c r="A69" s="32">
        <v>68</v>
      </c>
      <c r="B69" s="33" t="s">
        <v>209</v>
      </c>
      <c r="C69" s="33" t="s">
        <v>302</v>
      </c>
      <c r="D69" s="34" t="s">
        <v>107</v>
      </c>
      <c r="E69" s="35" t="s">
        <v>108</v>
      </c>
      <c r="F69" s="36">
        <v>12639692</v>
      </c>
      <c r="G69" s="37">
        <v>89</v>
      </c>
      <c r="H69" s="31"/>
      <c r="I69" s="25">
        <v>12604030</v>
      </c>
      <c r="J69" s="27">
        <v>4</v>
      </c>
      <c r="K69" s="23"/>
    </row>
    <row r="70" spans="1:11" ht="12.75">
      <c r="A70" s="32">
        <v>69</v>
      </c>
      <c r="B70" s="33" t="s">
        <v>210</v>
      </c>
      <c r="C70" s="33" t="s">
        <v>303</v>
      </c>
      <c r="D70" s="34" t="s">
        <v>109</v>
      </c>
      <c r="E70" s="35" t="s">
        <v>272</v>
      </c>
      <c r="F70" s="36">
        <v>23567682</v>
      </c>
      <c r="G70" s="37">
        <v>48.3</v>
      </c>
      <c r="H70" s="31"/>
      <c r="I70" s="25">
        <v>22609467</v>
      </c>
      <c r="J70" s="27">
        <v>5.5</v>
      </c>
      <c r="K70" s="23"/>
    </row>
    <row r="71" spans="1:11" ht="12.75">
      <c r="A71" s="32">
        <v>70</v>
      </c>
      <c r="B71" s="33" t="s">
        <v>211</v>
      </c>
      <c r="C71" s="33" t="s">
        <v>304</v>
      </c>
      <c r="D71" s="34" t="s">
        <v>110</v>
      </c>
      <c r="E71" s="35" t="s">
        <v>111</v>
      </c>
      <c r="F71" s="36">
        <v>11418697</v>
      </c>
      <c r="G71" s="37">
        <v>0</v>
      </c>
      <c r="H71" s="31"/>
      <c r="I71" s="25">
        <v>9160842</v>
      </c>
      <c r="J71" s="27">
        <v>0</v>
      </c>
      <c r="K71" s="23"/>
    </row>
    <row r="72" spans="1:11" ht="12.75">
      <c r="A72" s="32">
        <v>71</v>
      </c>
      <c r="B72" s="33" t="s">
        <v>212</v>
      </c>
      <c r="C72" s="33" t="s">
        <v>305</v>
      </c>
      <c r="D72" s="34" t="s">
        <v>112</v>
      </c>
      <c r="E72" s="35" t="s">
        <v>113</v>
      </c>
      <c r="F72" s="36">
        <v>934490</v>
      </c>
      <c r="G72" s="37">
        <v>1</v>
      </c>
      <c r="H72" s="31"/>
      <c r="I72" s="25">
        <v>564871</v>
      </c>
      <c r="J72" s="27">
        <v>0</v>
      </c>
      <c r="K72" s="23"/>
    </row>
    <row r="73" spans="1:11" ht="12.75">
      <c r="A73" s="32">
        <v>72</v>
      </c>
      <c r="B73" s="33" t="s">
        <v>213</v>
      </c>
      <c r="C73" s="33" t="s">
        <v>306</v>
      </c>
      <c r="D73" s="34" t="s">
        <v>114</v>
      </c>
      <c r="E73" s="35" t="s">
        <v>115</v>
      </c>
      <c r="F73" s="36">
        <v>1172602</v>
      </c>
      <c r="G73" s="37">
        <v>6</v>
      </c>
      <c r="H73" s="31"/>
      <c r="I73" s="25">
        <v>990145</v>
      </c>
      <c r="J73" s="27">
        <v>5.36</v>
      </c>
      <c r="K73" s="23"/>
    </row>
    <row r="74" spans="1:11" ht="12.75">
      <c r="A74" s="32">
        <v>73</v>
      </c>
      <c r="B74" s="33" t="s">
        <v>214</v>
      </c>
      <c r="C74" s="33" t="s">
        <v>307</v>
      </c>
      <c r="D74" s="34" t="s">
        <v>116</v>
      </c>
      <c r="E74" s="35" t="s">
        <v>273</v>
      </c>
      <c r="F74" s="36">
        <v>29373796</v>
      </c>
      <c r="G74" s="37">
        <v>233.5</v>
      </c>
      <c r="H74" s="31"/>
      <c r="I74" s="25">
        <v>32135842</v>
      </c>
      <c r="J74" s="27">
        <v>3</v>
      </c>
      <c r="K74" s="23"/>
    </row>
    <row r="75" spans="1:11" ht="12.75">
      <c r="A75" s="32">
        <v>74</v>
      </c>
      <c r="B75" s="33" t="s">
        <v>215</v>
      </c>
      <c r="C75" s="33" t="s">
        <v>308</v>
      </c>
      <c r="D75" s="34" t="s">
        <v>117</v>
      </c>
      <c r="E75" s="35" t="s">
        <v>259</v>
      </c>
      <c r="F75" s="36">
        <v>1600000</v>
      </c>
      <c r="G75" s="37">
        <v>0</v>
      </c>
      <c r="H75" s="31"/>
      <c r="I75" s="25">
        <v>0</v>
      </c>
      <c r="J75" s="27">
        <v>0</v>
      </c>
      <c r="K75" s="23"/>
    </row>
    <row r="76" spans="1:11" ht="12.75">
      <c r="A76" s="32">
        <v>75</v>
      </c>
      <c r="B76" s="33" t="s">
        <v>216</v>
      </c>
      <c r="C76" s="33" t="s">
        <v>217</v>
      </c>
      <c r="D76" s="34" t="s">
        <v>118</v>
      </c>
      <c r="E76" s="35" t="s">
        <v>274</v>
      </c>
      <c r="F76" s="36">
        <v>18000000</v>
      </c>
      <c r="G76" s="37">
        <v>0</v>
      </c>
      <c r="H76" s="31"/>
      <c r="I76" s="25">
        <v>0</v>
      </c>
      <c r="J76" s="27">
        <v>0</v>
      </c>
      <c r="K76" s="23"/>
    </row>
    <row r="77" spans="1:11" ht="12.75">
      <c r="A77" s="32">
        <v>76</v>
      </c>
      <c r="B77" s="33" t="s">
        <v>216</v>
      </c>
      <c r="C77" s="33" t="s">
        <v>217</v>
      </c>
      <c r="D77" s="34" t="s">
        <v>119</v>
      </c>
      <c r="E77" s="35" t="s">
        <v>120</v>
      </c>
      <c r="F77" s="36">
        <v>3872683</v>
      </c>
      <c r="G77" s="37">
        <v>0</v>
      </c>
      <c r="H77" s="31"/>
      <c r="I77" s="25">
        <v>0</v>
      </c>
      <c r="J77" s="27">
        <v>0</v>
      </c>
      <c r="K77" s="23"/>
    </row>
    <row r="78" spans="1:11" ht="12.75">
      <c r="A78" s="32">
        <v>77</v>
      </c>
      <c r="B78" s="33" t="s">
        <v>218</v>
      </c>
      <c r="C78" s="33" t="s">
        <v>309</v>
      </c>
      <c r="D78" s="34" t="s">
        <v>121</v>
      </c>
      <c r="E78" s="35" t="s">
        <v>122</v>
      </c>
      <c r="F78" s="36">
        <v>20534400</v>
      </c>
      <c r="G78" s="37">
        <v>155.01</v>
      </c>
      <c r="H78" s="31"/>
      <c r="I78" s="25">
        <v>20599327</v>
      </c>
      <c r="J78" s="27">
        <v>1</v>
      </c>
      <c r="K78" s="23"/>
    </row>
    <row r="79" spans="1:11" ht="12.75">
      <c r="A79" s="32">
        <v>78</v>
      </c>
      <c r="B79" s="33" t="s">
        <v>219</v>
      </c>
      <c r="C79" s="33" t="s">
        <v>310</v>
      </c>
      <c r="D79" s="34" t="s">
        <v>123</v>
      </c>
      <c r="E79" s="35" t="s">
        <v>124</v>
      </c>
      <c r="F79" s="36">
        <v>184077421</v>
      </c>
      <c r="G79" s="37">
        <v>1247.9094827586205</v>
      </c>
      <c r="H79" s="31"/>
      <c r="I79" s="25">
        <v>182836930</v>
      </c>
      <c r="J79" s="27">
        <v>45.7198275862069</v>
      </c>
      <c r="K79" s="23"/>
    </row>
    <row r="80" spans="1:11" ht="12.75">
      <c r="A80" s="32">
        <v>79</v>
      </c>
      <c r="B80" s="33" t="s">
        <v>220</v>
      </c>
      <c r="C80" s="33" t="s">
        <v>311</v>
      </c>
      <c r="D80" s="34" t="s">
        <v>125</v>
      </c>
      <c r="E80" s="35" t="s">
        <v>126</v>
      </c>
      <c r="F80" s="36">
        <v>124925</v>
      </c>
      <c r="G80" s="37">
        <v>0</v>
      </c>
      <c r="H80" s="31"/>
      <c r="I80" s="25">
        <v>50500</v>
      </c>
      <c r="J80" s="27">
        <v>0</v>
      </c>
      <c r="K80" s="23"/>
    </row>
    <row r="81" spans="1:11" ht="12.75">
      <c r="A81" s="32">
        <v>80</v>
      </c>
      <c r="B81" s="33" t="s">
        <v>127</v>
      </c>
      <c r="C81" s="33" t="s">
        <v>312</v>
      </c>
      <c r="D81" s="34" t="s">
        <v>127</v>
      </c>
      <c r="E81" s="35" t="s">
        <v>312</v>
      </c>
      <c r="F81" s="36">
        <v>21881922</v>
      </c>
      <c r="G81" s="37">
        <v>75.72</v>
      </c>
      <c r="H81" s="31"/>
      <c r="I81" s="25">
        <v>21881922</v>
      </c>
      <c r="J81" s="27">
        <v>1</v>
      </c>
      <c r="K81" s="23"/>
    </row>
    <row r="82" spans="1:11" ht="12.75">
      <c r="A82" s="32">
        <v>81</v>
      </c>
      <c r="B82" s="33" t="s">
        <v>128</v>
      </c>
      <c r="C82" s="35" t="s">
        <v>313</v>
      </c>
      <c r="D82" s="34" t="s">
        <v>128</v>
      </c>
      <c r="E82" s="35" t="s">
        <v>129</v>
      </c>
      <c r="F82" s="36">
        <v>174416</v>
      </c>
      <c r="G82" s="37">
        <v>0</v>
      </c>
      <c r="H82" s="31"/>
      <c r="I82" s="25">
        <v>174416</v>
      </c>
      <c r="J82" s="27">
        <v>0</v>
      </c>
      <c r="K82" s="23"/>
    </row>
    <row r="83" spans="1:11" ht="12.75">
      <c r="A83" s="32">
        <v>82</v>
      </c>
      <c r="B83" s="33" t="s">
        <v>221</v>
      </c>
      <c r="C83" s="33" t="s">
        <v>314</v>
      </c>
      <c r="D83" s="34" t="s">
        <v>130</v>
      </c>
      <c r="E83" s="35" t="s">
        <v>131</v>
      </c>
      <c r="F83" s="36">
        <v>7718679</v>
      </c>
      <c r="G83" s="37">
        <v>55.58</v>
      </c>
      <c r="H83" s="31"/>
      <c r="I83" s="25">
        <v>7652493</v>
      </c>
      <c r="J83" s="27">
        <v>1.65</v>
      </c>
      <c r="K83" s="23"/>
    </row>
    <row r="84" spans="1:11" ht="12.75">
      <c r="A84" s="32">
        <v>83</v>
      </c>
      <c r="B84" s="33" t="s">
        <v>222</v>
      </c>
      <c r="C84" s="38" t="s">
        <v>315</v>
      </c>
      <c r="D84" s="34" t="s">
        <v>132</v>
      </c>
      <c r="E84" s="35" t="s">
        <v>133</v>
      </c>
      <c r="F84" s="36">
        <v>6922753</v>
      </c>
      <c r="G84" s="37">
        <v>58</v>
      </c>
      <c r="H84" s="31"/>
      <c r="I84" s="25">
        <v>6900000</v>
      </c>
      <c r="J84" s="27">
        <v>0</v>
      </c>
      <c r="K84" s="23"/>
    </row>
    <row r="85" spans="1:11" ht="12.75">
      <c r="A85" s="32">
        <v>84</v>
      </c>
      <c r="B85" s="33" t="s">
        <v>223</v>
      </c>
      <c r="C85" s="33" t="s">
        <v>316</v>
      </c>
      <c r="D85" s="34" t="s">
        <v>134</v>
      </c>
      <c r="E85" s="35" t="s">
        <v>135</v>
      </c>
      <c r="F85" s="36">
        <v>20611473</v>
      </c>
      <c r="G85" s="37">
        <v>36</v>
      </c>
      <c r="H85" s="31"/>
      <c r="I85" s="25">
        <v>20611473</v>
      </c>
      <c r="J85" s="27">
        <v>0</v>
      </c>
      <c r="K85" s="23"/>
    </row>
    <row r="86" spans="1:11" ht="12.75">
      <c r="A86" s="32">
        <v>85</v>
      </c>
      <c r="B86" s="33" t="s">
        <v>224</v>
      </c>
      <c r="C86" s="33" t="s">
        <v>317</v>
      </c>
      <c r="D86" s="34" t="s">
        <v>136</v>
      </c>
      <c r="E86" s="35" t="s">
        <v>260</v>
      </c>
      <c r="F86" s="36">
        <v>4509975</v>
      </c>
      <c r="G86" s="37">
        <v>29</v>
      </c>
      <c r="H86" s="31"/>
      <c r="I86" s="25">
        <v>4523068</v>
      </c>
      <c r="J86" s="27">
        <v>2</v>
      </c>
      <c r="K86" s="23"/>
    </row>
    <row r="87" spans="1:11" ht="12.75">
      <c r="A87" s="32">
        <v>86</v>
      </c>
      <c r="B87" s="33" t="s">
        <v>224</v>
      </c>
      <c r="C87" s="33" t="s">
        <v>317</v>
      </c>
      <c r="D87" s="34" t="s">
        <v>137</v>
      </c>
      <c r="E87" s="35" t="s">
        <v>138</v>
      </c>
      <c r="F87" s="36">
        <v>85008011</v>
      </c>
      <c r="G87" s="37">
        <v>405.84</v>
      </c>
      <c r="H87" s="31"/>
      <c r="I87" s="25">
        <v>87993609</v>
      </c>
      <c r="J87" s="27">
        <v>6</v>
      </c>
      <c r="K87" s="23"/>
    </row>
    <row r="88" spans="1:11" ht="12.75">
      <c r="A88" s="32">
        <v>87</v>
      </c>
      <c r="B88" s="33" t="s">
        <v>225</v>
      </c>
      <c r="C88" s="33" t="s">
        <v>318</v>
      </c>
      <c r="D88" s="34" t="s">
        <v>139</v>
      </c>
      <c r="E88" s="35" t="s">
        <v>140</v>
      </c>
      <c r="F88" s="36">
        <v>10860027</v>
      </c>
      <c r="G88" s="37">
        <v>48</v>
      </c>
      <c r="H88" s="31"/>
      <c r="I88" s="25">
        <v>10830947</v>
      </c>
      <c r="J88" s="27">
        <v>0</v>
      </c>
      <c r="K88" s="23"/>
    </row>
    <row r="89" spans="1:11" ht="12.75">
      <c r="A89" s="32">
        <v>88</v>
      </c>
      <c r="B89" s="33" t="s">
        <v>225</v>
      </c>
      <c r="C89" s="33" t="s">
        <v>318</v>
      </c>
      <c r="D89" s="34" t="s">
        <v>141</v>
      </c>
      <c r="E89" s="35" t="s">
        <v>142</v>
      </c>
      <c r="F89" s="36">
        <v>1520260</v>
      </c>
      <c r="G89" s="37">
        <v>0</v>
      </c>
      <c r="H89" s="31"/>
      <c r="I89" s="25">
        <v>0</v>
      </c>
      <c r="J89" s="27">
        <v>0</v>
      </c>
      <c r="K89" s="23"/>
    </row>
    <row r="90" spans="1:11" ht="12.75">
      <c r="A90" s="32">
        <v>89</v>
      </c>
      <c r="B90" s="33" t="s">
        <v>226</v>
      </c>
      <c r="C90" s="33" t="s">
        <v>319</v>
      </c>
      <c r="D90" s="34" t="s">
        <v>143</v>
      </c>
      <c r="E90" s="35" t="s">
        <v>144</v>
      </c>
      <c r="F90" s="36">
        <v>2596690</v>
      </c>
      <c r="G90" s="37">
        <v>14</v>
      </c>
      <c r="H90" s="31"/>
      <c r="I90" s="25">
        <v>3304052</v>
      </c>
      <c r="J90" s="27">
        <v>0</v>
      </c>
      <c r="K90" s="23"/>
    </row>
    <row r="91" spans="1:11" ht="12.75">
      <c r="A91" s="32">
        <v>90</v>
      </c>
      <c r="B91" s="33" t="s">
        <v>227</v>
      </c>
      <c r="C91" s="33" t="s">
        <v>320</v>
      </c>
      <c r="D91" s="34" t="s">
        <v>145</v>
      </c>
      <c r="E91" s="35" t="s">
        <v>146</v>
      </c>
      <c r="F91" s="36">
        <v>2705620</v>
      </c>
      <c r="G91" s="37">
        <v>7</v>
      </c>
      <c r="H91" s="31"/>
      <c r="I91" s="25">
        <v>2820204</v>
      </c>
      <c r="J91" s="27">
        <v>0</v>
      </c>
      <c r="K91" s="23"/>
    </row>
    <row r="92" spans="1:11" ht="12.75">
      <c r="A92" s="32">
        <v>91</v>
      </c>
      <c r="B92" s="33" t="s">
        <v>228</v>
      </c>
      <c r="C92" s="33" t="s">
        <v>321</v>
      </c>
      <c r="D92" s="34" t="s">
        <v>147</v>
      </c>
      <c r="E92" s="35" t="s">
        <v>261</v>
      </c>
      <c r="F92" s="36">
        <v>86860000</v>
      </c>
      <c r="G92" s="37">
        <v>598.7</v>
      </c>
      <c r="H92" s="31"/>
      <c r="I92" s="25">
        <v>234204821</v>
      </c>
      <c r="J92" s="27">
        <v>35</v>
      </c>
      <c r="K92" s="23"/>
    </row>
    <row r="93" spans="1:11" ht="12.75">
      <c r="A93" s="32">
        <v>92</v>
      </c>
      <c r="B93" s="33" t="s">
        <v>228</v>
      </c>
      <c r="C93" s="33" t="s">
        <v>321</v>
      </c>
      <c r="D93" s="34" t="s">
        <v>148</v>
      </c>
      <c r="E93" s="35" t="s">
        <v>149</v>
      </c>
      <c r="F93" s="36">
        <v>120492000</v>
      </c>
      <c r="G93" s="37">
        <v>0</v>
      </c>
      <c r="H93" s="31"/>
      <c r="I93" s="25">
        <v>0</v>
      </c>
      <c r="J93" s="27">
        <v>0</v>
      </c>
      <c r="K93" s="23"/>
    </row>
    <row r="94" spans="1:11" ht="12.75">
      <c r="A94" s="32">
        <v>93</v>
      </c>
      <c r="B94" s="33" t="s">
        <v>229</v>
      </c>
      <c r="C94" s="33" t="s">
        <v>322</v>
      </c>
      <c r="D94" s="34" t="s">
        <v>150</v>
      </c>
      <c r="E94" s="35" t="s">
        <v>151</v>
      </c>
      <c r="F94" s="36">
        <v>432407411</v>
      </c>
      <c r="G94" s="37">
        <v>3709.43</v>
      </c>
      <c r="H94" s="31"/>
      <c r="I94" s="25">
        <v>372914732</v>
      </c>
      <c r="J94" s="27">
        <v>69.26</v>
      </c>
      <c r="K94" s="23"/>
    </row>
    <row r="95" spans="1:11" ht="12.75">
      <c r="A95" s="32">
        <v>94</v>
      </c>
      <c r="B95" s="33" t="s">
        <v>229</v>
      </c>
      <c r="C95" s="33" t="s">
        <v>322</v>
      </c>
      <c r="D95" s="34" t="s">
        <v>152</v>
      </c>
      <c r="E95" s="35" t="s">
        <v>153</v>
      </c>
      <c r="F95" s="36">
        <v>-70617000</v>
      </c>
      <c r="G95" s="37">
        <v>0</v>
      </c>
      <c r="H95" s="31"/>
      <c r="I95" s="25">
        <v>0</v>
      </c>
      <c r="J95" s="27">
        <v>0</v>
      </c>
      <c r="K95" s="23"/>
    </row>
    <row r="96" spans="1:11" ht="12.75">
      <c r="A96" s="32">
        <v>95</v>
      </c>
      <c r="B96" s="33" t="s">
        <v>229</v>
      </c>
      <c r="C96" s="33" t="s">
        <v>322</v>
      </c>
      <c r="D96" s="34" t="s">
        <v>154</v>
      </c>
      <c r="E96" s="35" t="s">
        <v>155</v>
      </c>
      <c r="F96" s="36">
        <v>4843533</v>
      </c>
      <c r="G96" s="37">
        <v>33</v>
      </c>
      <c r="H96" s="31"/>
      <c r="I96" s="25">
        <v>1718657</v>
      </c>
      <c r="J96" s="27">
        <v>3</v>
      </c>
      <c r="K96" s="23"/>
    </row>
    <row r="97" spans="1:11" ht="12.75">
      <c r="A97" s="32">
        <v>96</v>
      </c>
      <c r="B97" s="33" t="s">
        <v>230</v>
      </c>
      <c r="C97" s="33" t="s">
        <v>323</v>
      </c>
      <c r="D97" s="34" t="s">
        <v>156</v>
      </c>
      <c r="E97" s="35" t="s">
        <v>157</v>
      </c>
      <c r="F97" s="36">
        <v>9321375</v>
      </c>
      <c r="G97" s="37">
        <v>0</v>
      </c>
      <c r="H97" s="31"/>
      <c r="I97" s="25">
        <v>37317651</v>
      </c>
      <c r="J97" s="27">
        <v>0</v>
      </c>
      <c r="K97" s="23"/>
    </row>
    <row r="98" spans="1:11" ht="12.75">
      <c r="A98" s="32">
        <v>97</v>
      </c>
      <c r="B98" s="33" t="s">
        <v>231</v>
      </c>
      <c r="C98" s="33" t="s">
        <v>324</v>
      </c>
      <c r="D98" s="34" t="s">
        <v>158</v>
      </c>
      <c r="E98" s="35" t="s">
        <v>159</v>
      </c>
      <c r="F98" s="36">
        <v>30518588</v>
      </c>
      <c r="G98" s="37">
        <v>27</v>
      </c>
      <c r="H98" s="31"/>
      <c r="I98" s="25">
        <v>29891887</v>
      </c>
      <c r="J98" s="27">
        <v>0</v>
      </c>
      <c r="K98" s="23"/>
    </row>
    <row r="99" spans="1:11" ht="12.75">
      <c r="A99" s="32">
        <v>98</v>
      </c>
      <c r="B99" s="33" t="s">
        <v>232</v>
      </c>
      <c r="C99" s="33" t="s">
        <v>325</v>
      </c>
      <c r="D99" s="34" t="s">
        <v>160</v>
      </c>
      <c r="E99" s="35" t="s">
        <v>161</v>
      </c>
      <c r="F99" s="36">
        <v>2565461</v>
      </c>
      <c r="G99" s="37">
        <v>0</v>
      </c>
      <c r="H99" s="31"/>
      <c r="I99" s="25">
        <v>2042213</v>
      </c>
      <c r="J99" s="27">
        <v>0</v>
      </c>
      <c r="K99" s="23"/>
    </row>
    <row r="100" spans="1:11" ht="12.75">
      <c r="A100" s="32">
        <v>99</v>
      </c>
      <c r="B100" s="33" t="s">
        <v>233</v>
      </c>
      <c r="C100" s="33" t="s">
        <v>326</v>
      </c>
      <c r="D100" s="34" t="s">
        <v>162</v>
      </c>
      <c r="E100" s="35" t="s">
        <v>163</v>
      </c>
      <c r="F100" s="36">
        <v>28125286</v>
      </c>
      <c r="G100" s="37">
        <v>211</v>
      </c>
      <c r="H100" s="31"/>
      <c r="I100" s="25">
        <v>27357196</v>
      </c>
      <c r="J100" s="27">
        <v>8.5</v>
      </c>
      <c r="K100" s="23"/>
    </row>
    <row r="101" spans="1:11" ht="12.75">
      <c r="A101" s="32">
        <v>100</v>
      </c>
      <c r="B101" s="33" t="s">
        <v>234</v>
      </c>
      <c r="C101" s="38" t="s">
        <v>327</v>
      </c>
      <c r="D101" s="34" t="s">
        <v>164</v>
      </c>
      <c r="E101" s="35" t="s">
        <v>165</v>
      </c>
      <c r="F101" s="36">
        <v>1918041</v>
      </c>
      <c r="G101" s="37">
        <v>7</v>
      </c>
      <c r="H101" s="31"/>
      <c r="I101" s="25">
        <v>1726080</v>
      </c>
      <c r="J101" s="27">
        <v>2</v>
      </c>
      <c r="K101" s="23"/>
    </row>
    <row r="102" spans="1:11" ht="12.75">
      <c r="A102" s="32">
        <v>101</v>
      </c>
      <c r="B102" s="33" t="s">
        <v>235</v>
      </c>
      <c r="C102" s="33" t="s">
        <v>328</v>
      </c>
      <c r="D102" s="34" t="s">
        <v>166</v>
      </c>
      <c r="E102" s="35" t="s">
        <v>275</v>
      </c>
      <c r="F102" s="36">
        <v>3531863</v>
      </c>
      <c r="G102" s="37">
        <v>31</v>
      </c>
      <c r="H102" s="31"/>
      <c r="I102" s="25">
        <v>3457240</v>
      </c>
      <c r="J102" s="27">
        <v>0</v>
      </c>
      <c r="K102" s="23"/>
    </row>
    <row r="103" spans="1:11" ht="12.75">
      <c r="A103" s="32">
        <v>102</v>
      </c>
      <c r="B103" s="33" t="s">
        <v>236</v>
      </c>
      <c r="C103" s="33" t="s">
        <v>329</v>
      </c>
      <c r="D103" s="34" t="s">
        <v>167</v>
      </c>
      <c r="E103" s="35" t="s">
        <v>168</v>
      </c>
      <c r="F103" s="36">
        <v>164962599</v>
      </c>
      <c r="G103" s="37">
        <v>8</v>
      </c>
      <c r="H103" s="31"/>
      <c r="I103" s="25">
        <v>166758619</v>
      </c>
      <c r="J103" s="27">
        <v>5</v>
      </c>
      <c r="K103" s="23"/>
    </row>
    <row r="104" spans="1:11" ht="12.75">
      <c r="A104" s="32">
        <v>103</v>
      </c>
      <c r="B104" s="33" t="s">
        <v>237</v>
      </c>
      <c r="C104" s="38" t="s">
        <v>330</v>
      </c>
      <c r="D104" s="34" t="s">
        <v>169</v>
      </c>
      <c r="E104" s="35" t="s">
        <v>330</v>
      </c>
      <c r="F104" s="36">
        <v>35665277</v>
      </c>
      <c r="G104" s="37">
        <v>282.62</v>
      </c>
      <c r="H104" s="31"/>
      <c r="I104" s="25">
        <v>36325666</v>
      </c>
      <c r="J104" s="27">
        <v>0</v>
      </c>
      <c r="K104" s="23"/>
    </row>
    <row r="105" spans="1:11" ht="12.75">
      <c r="A105" s="32">
        <v>104</v>
      </c>
      <c r="B105" s="33" t="s">
        <v>238</v>
      </c>
      <c r="C105" s="33" t="s">
        <v>331</v>
      </c>
      <c r="D105" s="34" t="s">
        <v>170</v>
      </c>
      <c r="E105" s="35" t="s">
        <v>171</v>
      </c>
      <c r="F105" s="36">
        <v>20002247</v>
      </c>
      <c r="G105" s="37">
        <v>20.5</v>
      </c>
      <c r="H105" s="31"/>
      <c r="I105" s="25">
        <v>24627930</v>
      </c>
      <c r="J105" s="27">
        <v>0</v>
      </c>
      <c r="K105" s="23"/>
    </row>
    <row r="106" spans="1:11" ht="12.75">
      <c r="A106" s="32">
        <v>105</v>
      </c>
      <c r="B106" s="33" t="s">
        <v>239</v>
      </c>
      <c r="C106" s="33" t="s">
        <v>332</v>
      </c>
      <c r="D106" s="34" t="s">
        <v>172</v>
      </c>
      <c r="E106" s="35" t="s">
        <v>173</v>
      </c>
      <c r="F106" s="36">
        <v>25204540</v>
      </c>
      <c r="G106" s="37">
        <v>142</v>
      </c>
      <c r="H106" s="31"/>
      <c r="I106" s="25">
        <v>24643701</v>
      </c>
      <c r="J106" s="27">
        <v>5</v>
      </c>
      <c r="K106" s="23"/>
    </row>
    <row r="107" spans="1:11" ht="12.75">
      <c r="A107" s="32">
        <v>106</v>
      </c>
      <c r="B107" s="33" t="s">
        <v>240</v>
      </c>
      <c r="C107" s="33" t="s">
        <v>333</v>
      </c>
      <c r="D107" s="34" t="s">
        <v>174</v>
      </c>
      <c r="E107" s="35" t="s">
        <v>175</v>
      </c>
      <c r="F107" s="36">
        <v>1798461</v>
      </c>
      <c r="G107" s="37">
        <v>8</v>
      </c>
      <c r="H107" s="31"/>
      <c r="I107" s="25">
        <v>1907653</v>
      </c>
      <c r="J107" s="27">
        <v>0</v>
      </c>
      <c r="K107" s="23"/>
    </row>
    <row r="108" spans="1:11" ht="12.75">
      <c r="A108" s="32">
        <v>107</v>
      </c>
      <c r="B108" s="33" t="s">
        <v>241</v>
      </c>
      <c r="C108" s="33" t="s">
        <v>334</v>
      </c>
      <c r="D108" s="34" t="s">
        <v>176</v>
      </c>
      <c r="E108" s="35" t="s">
        <v>177</v>
      </c>
      <c r="F108" s="36">
        <v>10987809</v>
      </c>
      <c r="G108" s="37">
        <v>55</v>
      </c>
      <c r="H108" s="31"/>
      <c r="I108" s="25">
        <v>7969095</v>
      </c>
      <c r="J108" s="27">
        <v>0</v>
      </c>
      <c r="K108" s="23"/>
    </row>
    <row r="109" spans="1:11" ht="12.75">
      <c r="A109" s="32">
        <v>108</v>
      </c>
      <c r="B109" s="33" t="s">
        <v>242</v>
      </c>
      <c r="C109" s="33" t="s">
        <v>335</v>
      </c>
      <c r="D109" s="34" t="s">
        <v>178</v>
      </c>
      <c r="E109" s="35" t="s">
        <v>179</v>
      </c>
      <c r="F109" s="36">
        <v>10019005</v>
      </c>
      <c r="G109" s="37">
        <v>21</v>
      </c>
      <c r="H109" s="31"/>
      <c r="I109" s="25">
        <v>8323796</v>
      </c>
      <c r="J109" s="27">
        <v>0</v>
      </c>
      <c r="K109" s="23"/>
    </row>
    <row r="110" spans="1:11" ht="12.75">
      <c r="A110" s="32">
        <v>109</v>
      </c>
      <c r="B110" s="33" t="s">
        <v>243</v>
      </c>
      <c r="C110" s="33" t="s">
        <v>336</v>
      </c>
      <c r="D110" s="34" t="s">
        <v>180</v>
      </c>
      <c r="E110" s="35" t="s">
        <v>276</v>
      </c>
      <c r="F110" s="36">
        <v>3644711</v>
      </c>
      <c r="G110" s="37">
        <v>18</v>
      </c>
      <c r="H110" s="31"/>
      <c r="I110" s="25">
        <v>3644312</v>
      </c>
      <c r="J110" s="27">
        <v>0</v>
      </c>
      <c r="K110" s="23"/>
    </row>
    <row r="111" spans="1:11" ht="12.75">
      <c r="A111" s="32">
        <v>110</v>
      </c>
      <c r="B111" s="33" t="s">
        <v>244</v>
      </c>
      <c r="C111" s="33" t="s">
        <v>337</v>
      </c>
      <c r="D111" s="34" t="s">
        <v>181</v>
      </c>
      <c r="E111" s="35" t="s">
        <v>182</v>
      </c>
      <c r="F111" s="36">
        <v>131871975</v>
      </c>
      <c r="G111" s="37">
        <v>0</v>
      </c>
      <c r="H111" s="31"/>
      <c r="I111" s="25">
        <v>131998198</v>
      </c>
      <c r="J111" s="27">
        <v>0</v>
      </c>
      <c r="K111" s="23"/>
    </row>
    <row r="112" spans="1:11" ht="12.75">
      <c r="A112" s="32">
        <v>111</v>
      </c>
      <c r="B112" s="33" t="s">
        <v>245</v>
      </c>
      <c r="C112" s="33" t="s">
        <v>338</v>
      </c>
      <c r="D112" s="34" t="s">
        <v>183</v>
      </c>
      <c r="E112" s="35" t="s">
        <v>184</v>
      </c>
      <c r="F112" s="36">
        <v>43475972</v>
      </c>
      <c r="G112" s="37">
        <v>0</v>
      </c>
      <c r="H112" s="31"/>
      <c r="I112" s="25">
        <v>37578375</v>
      </c>
      <c r="J112" s="27">
        <v>0</v>
      </c>
      <c r="K112" s="23"/>
    </row>
    <row r="113" spans="1:11" ht="12.75">
      <c r="A113" s="32">
        <v>112</v>
      </c>
      <c r="B113" s="33" t="s">
        <v>246</v>
      </c>
      <c r="C113" s="33" t="s">
        <v>339</v>
      </c>
      <c r="D113" s="34" t="s">
        <v>185</v>
      </c>
      <c r="E113" s="35" t="s">
        <v>186</v>
      </c>
      <c r="F113" s="36">
        <v>2217162</v>
      </c>
      <c r="G113" s="37">
        <v>0</v>
      </c>
      <c r="H113" s="31"/>
      <c r="I113" s="25">
        <v>2499500</v>
      </c>
      <c r="J113" s="27">
        <v>0</v>
      </c>
      <c r="K113" s="23"/>
    </row>
    <row r="114" spans="1:11" ht="12.75">
      <c r="A114" s="32">
        <v>113</v>
      </c>
      <c r="B114" s="33" t="s">
        <v>187</v>
      </c>
      <c r="C114" s="33" t="s">
        <v>340</v>
      </c>
      <c r="D114" s="34" t="s">
        <v>187</v>
      </c>
      <c r="E114" s="35" t="s">
        <v>188</v>
      </c>
      <c r="F114" s="36">
        <v>287652997</v>
      </c>
      <c r="G114" s="37">
        <v>0</v>
      </c>
      <c r="H114" s="31"/>
      <c r="I114" s="25">
        <v>236920658</v>
      </c>
      <c r="J114" s="27">
        <v>0</v>
      </c>
      <c r="K114" s="23"/>
    </row>
    <row r="115" spans="1:11" ht="12.75">
      <c r="A115" s="32">
        <v>114</v>
      </c>
      <c r="B115" s="33" t="s">
        <v>187</v>
      </c>
      <c r="C115" s="33" t="s">
        <v>340</v>
      </c>
      <c r="D115" s="34" t="s">
        <v>189</v>
      </c>
      <c r="E115" s="35" t="s">
        <v>279</v>
      </c>
      <c r="F115" s="36">
        <v>58220000</v>
      </c>
      <c r="G115" s="37">
        <v>0</v>
      </c>
      <c r="H115" s="31"/>
      <c r="I115" s="25">
        <v>57500000</v>
      </c>
      <c r="J115" s="27">
        <v>0</v>
      </c>
      <c r="K115" s="23"/>
    </row>
    <row r="116" spans="1:11" ht="12.75">
      <c r="A116" s="32">
        <v>115</v>
      </c>
      <c r="B116" s="33" t="s">
        <v>187</v>
      </c>
      <c r="C116" s="33" t="s">
        <v>340</v>
      </c>
      <c r="D116" s="34" t="s">
        <v>190</v>
      </c>
      <c r="E116" s="35" t="s">
        <v>277</v>
      </c>
      <c r="F116" s="36">
        <v>574169798</v>
      </c>
      <c r="G116" s="37">
        <v>0</v>
      </c>
      <c r="H116" s="31"/>
      <c r="I116" s="25">
        <v>574169798</v>
      </c>
      <c r="J116" s="27">
        <v>0</v>
      </c>
      <c r="K116" s="23"/>
    </row>
    <row r="117" spans="1:11" ht="12.75">
      <c r="A117" s="32">
        <v>116</v>
      </c>
      <c r="B117" s="33" t="s">
        <v>187</v>
      </c>
      <c r="C117" s="33" t="s">
        <v>340</v>
      </c>
      <c r="D117" s="34" t="s">
        <v>191</v>
      </c>
      <c r="E117" s="35" t="s">
        <v>278</v>
      </c>
      <c r="F117" s="36">
        <v>12176080</v>
      </c>
      <c r="G117" s="37">
        <v>0</v>
      </c>
      <c r="H117" s="31"/>
      <c r="I117" s="25">
        <v>12445697</v>
      </c>
      <c r="J117" s="27">
        <v>0</v>
      </c>
      <c r="K117" s="23"/>
    </row>
    <row r="118" spans="1:11" ht="12.75">
      <c r="A118" s="61">
        <v>117</v>
      </c>
      <c r="B118" s="62" t="s">
        <v>187</v>
      </c>
      <c r="C118" s="62" t="s">
        <v>340</v>
      </c>
      <c r="D118" s="63" t="s">
        <v>192</v>
      </c>
      <c r="E118" s="64" t="s">
        <v>193</v>
      </c>
      <c r="F118" s="65">
        <v>11768790</v>
      </c>
      <c r="G118" s="66">
        <v>0</v>
      </c>
      <c r="H118" s="31"/>
      <c r="I118" s="25">
        <v>9931205</v>
      </c>
      <c r="J118" s="27">
        <v>0</v>
      </c>
      <c r="K118" s="23"/>
    </row>
    <row r="119" spans="1:11" ht="0.75" customHeight="1" hidden="1">
      <c r="A119" s="45"/>
      <c r="B119" s="46"/>
      <c r="C119" s="46"/>
      <c r="D119" s="47"/>
      <c r="E119" s="48"/>
      <c r="F119" s="49">
        <f>SUM(F3:F118)</f>
        <v>3949450611</v>
      </c>
      <c r="G119" s="67">
        <f>SUM(G3:G118)</f>
        <v>17245.57752873563</v>
      </c>
      <c r="H119" s="31"/>
      <c r="I119" s="25">
        <f>SUM(I3:I118)</f>
        <v>3371707852</v>
      </c>
      <c r="J119" s="27">
        <f>SUM(J3:J118)</f>
        <v>271.51982758620693</v>
      </c>
      <c r="K119" s="23"/>
    </row>
    <row r="120" spans="1:11" ht="12.75" hidden="1">
      <c r="A120" s="32">
        <v>46</v>
      </c>
      <c r="B120" s="33" t="s">
        <v>195</v>
      </c>
      <c r="C120" s="33" t="s">
        <v>286</v>
      </c>
      <c r="D120" s="34" t="s">
        <v>74</v>
      </c>
      <c r="E120" s="35" t="s">
        <v>269</v>
      </c>
      <c r="F120" s="36">
        <v>0</v>
      </c>
      <c r="G120" s="37">
        <v>0</v>
      </c>
      <c r="H120" s="31"/>
      <c r="I120" s="25">
        <v>7517712</v>
      </c>
      <c r="J120" s="27">
        <v>0</v>
      </c>
      <c r="K120" s="23"/>
    </row>
    <row r="121" spans="1:11" ht="20.25" customHeight="1">
      <c r="A121" s="39"/>
      <c r="B121" s="40"/>
      <c r="C121" s="40"/>
      <c r="D121" s="41"/>
      <c r="E121" s="42" t="s">
        <v>344</v>
      </c>
      <c r="F121" s="43">
        <f>SUM(F46:F118)</f>
        <v>2877055109</v>
      </c>
      <c r="G121" s="44">
        <f>SUM(G46:G118)</f>
        <v>8859.9411302682</v>
      </c>
      <c r="H121" s="31">
        <f>SUM(H119:H120)</f>
        <v>0</v>
      </c>
      <c r="I121" s="24">
        <f>SUM(I119:I120)</f>
        <v>3379225564</v>
      </c>
      <c r="J121" s="26">
        <f>SUM(J119:J120)</f>
        <v>271.51982758620693</v>
      </c>
      <c r="K121" s="23"/>
    </row>
    <row r="122" spans="1:11" ht="23.25" customHeight="1" thickBot="1">
      <c r="A122" s="51"/>
      <c r="B122" s="52"/>
      <c r="C122" s="52"/>
      <c r="D122" s="53"/>
      <c r="E122" s="54" t="s">
        <v>345</v>
      </c>
      <c r="F122" s="55">
        <f>F121+F44</f>
        <v>3413252860</v>
      </c>
      <c r="G122" s="56">
        <f>G121+G44</f>
        <v>13052.759329501916</v>
      </c>
      <c r="H122" s="31"/>
      <c r="I122" s="25"/>
      <c r="J122" s="28"/>
      <c r="K122" s="23"/>
    </row>
    <row r="123" spans="1:11" ht="12.75">
      <c r="A123" s="45"/>
      <c r="B123" s="46"/>
      <c r="C123" s="46"/>
      <c r="D123" s="47"/>
      <c r="E123" s="48"/>
      <c r="F123" s="49"/>
      <c r="G123" s="50"/>
      <c r="H123" s="31"/>
      <c r="I123" s="25"/>
      <c r="J123" s="28"/>
      <c r="K123" s="23"/>
    </row>
    <row r="124" spans="4:9" ht="12.75">
      <c r="D124" s="29"/>
      <c r="E124" s="4"/>
      <c r="F124" s="15"/>
      <c r="H124" s="2"/>
      <c r="I124" s="16"/>
    </row>
    <row r="125" spans="4:9" ht="12.75">
      <c r="D125" s="1"/>
      <c r="E125" s="2"/>
      <c r="F125" s="16"/>
      <c r="H125" s="2"/>
      <c r="I125" s="16"/>
    </row>
    <row r="126" spans="4:9" ht="12.75">
      <c r="D126" s="1"/>
      <c r="E126" s="2"/>
      <c r="F126" s="16"/>
      <c r="H126" s="2"/>
      <c r="I126" s="16"/>
    </row>
    <row r="127" spans="4:9" ht="12.75">
      <c r="D127" s="1"/>
      <c r="E127" s="2"/>
      <c r="F127" s="16"/>
      <c r="H127" s="2"/>
      <c r="I127" s="16"/>
    </row>
    <row r="128" spans="4:9" ht="12.75">
      <c r="D128" s="1"/>
      <c r="E128" s="2"/>
      <c r="F128" s="16"/>
      <c r="H128" s="2"/>
      <c r="I128" s="16"/>
    </row>
    <row r="129" spans="4:9" ht="12.75">
      <c r="D129" s="1"/>
      <c r="E129" s="2"/>
      <c r="F129" s="16"/>
      <c r="H129" s="2"/>
      <c r="I129" s="16"/>
    </row>
    <row r="130" spans="4:9" ht="12.75">
      <c r="D130" s="1"/>
      <c r="E130" s="2"/>
      <c r="F130" s="16"/>
      <c r="H130" s="2"/>
      <c r="I130" s="16"/>
    </row>
    <row r="131" spans="4:9" ht="12.75">
      <c r="D131" s="1"/>
      <c r="E131" s="2"/>
      <c r="F131" s="16"/>
      <c r="H131" s="2"/>
      <c r="I131" s="16"/>
    </row>
    <row r="132" spans="4:9" ht="12.75">
      <c r="D132" s="1"/>
      <c r="E132" s="2"/>
      <c r="F132" s="16"/>
      <c r="H132" s="2"/>
      <c r="I132" s="16"/>
    </row>
    <row r="133" spans="4:9" ht="12.75">
      <c r="D133" s="1"/>
      <c r="E133" s="2"/>
      <c r="F133" s="16"/>
      <c r="H133" s="2"/>
      <c r="I133" s="16"/>
    </row>
    <row r="134" spans="4:9" ht="12.75">
      <c r="D134" s="1"/>
      <c r="E134" s="2"/>
      <c r="F134" s="16"/>
      <c r="H134" s="2"/>
      <c r="I134" s="16"/>
    </row>
    <row r="135" spans="4:9" ht="12.75">
      <c r="D135" s="1"/>
      <c r="E135" s="2"/>
      <c r="F135" s="16"/>
      <c r="H135" s="2"/>
      <c r="I135" s="16"/>
    </row>
    <row r="136" spans="4:9" ht="12.75">
      <c r="D136" s="1"/>
      <c r="E136" s="2"/>
      <c r="F136" s="16"/>
      <c r="H136" s="2"/>
      <c r="I136" s="16"/>
    </row>
    <row r="137" spans="4:9" ht="12.75">
      <c r="D137" s="1"/>
      <c r="E137" s="2"/>
      <c r="F137" s="16"/>
      <c r="H137" s="2"/>
      <c r="I137" s="16"/>
    </row>
    <row r="138" spans="4:9" ht="12.75">
      <c r="D138" s="1"/>
      <c r="E138" s="2"/>
      <c r="F138" s="16"/>
      <c r="H138" s="2"/>
      <c r="I138" s="16"/>
    </row>
    <row r="139" spans="4:9" ht="12.75">
      <c r="D139" s="1"/>
      <c r="E139" s="2"/>
      <c r="F139" s="16"/>
      <c r="H139" s="2"/>
      <c r="I139" s="16"/>
    </row>
    <row r="140" spans="4:9" ht="12.75">
      <c r="D140" s="1"/>
      <c r="E140" s="2"/>
      <c r="F140" s="16"/>
      <c r="H140" s="2"/>
      <c r="I140" s="16"/>
    </row>
    <row r="141" spans="4:9" ht="12.75">
      <c r="D141" s="1"/>
      <c r="E141" s="2"/>
      <c r="F141" s="16"/>
      <c r="H141" s="2"/>
      <c r="I141" s="16"/>
    </row>
    <row r="142" spans="4:9" ht="12.75">
      <c r="D142" s="1"/>
      <c r="E142" s="2"/>
      <c r="F142" s="16"/>
      <c r="H142" s="2"/>
      <c r="I142" s="16"/>
    </row>
    <row r="143" spans="4:9" ht="12.75">
      <c r="D143" s="1"/>
      <c r="E143" s="2"/>
      <c r="F143" s="16"/>
      <c r="H143" s="2"/>
      <c r="I143" s="16"/>
    </row>
    <row r="144" spans="4:9" ht="12.75">
      <c r="D144" s="1"/>
      <c r="E144" s="2"/>
      <c r="F144" s="16"/>
      <c r="H144" s="2"/>
      <c r="I144" s="16"/>
    </row>
    <row r="145" spans="4:9" ht="12.75">
      <c r="D145" s="1"/>
      <c r="E145" s="2"/>
      <c r="F145" s="16"/>
      <c r="H145" s="2"/>
      <c r="I145" s="16"/>
    </row>
    <row r="146" spans="4:9" ht="12.75">
      <c r="D146" s="1"/>
      <c r="E146" s="2"/>
      <c r="F146" s="16"/>
      <c r="H146" s="2"/>
      <c r="I146" s="16"/>
    </row>
    <row r="147" spans="4:9" ht="12.75">
      <c r="D147" s="1"/>
      <c r="E147" s="2"/>
      <c r="F147" s="16"/>
      <c r="H147" s="2"/>
      <c r="I147" s="16"/>
    </row>
    <row r="148" spans="4:9" ht="12.75">
      <c r="D148" s="1"/>
      <c r="E148" s="2"/>
      <c r="F148" s="16"/>
      <c r="H148" s="2"/>
      <c r="I148" s="16"/>
    </row>
    <row r="149" spans="4:9" ht="12.75">
      <c r="D149" s="1"/>
      <c r="E149" s="2"/>
      <c r="F149" s="16"/>
      <c r="H149" s="2"/>
      <c r="I149" s="16"/>
    </row>
    <row r="150" spans="4:9" ht="12.75">
      <c r="D150" s="1"/>
      <c r="E150" s="2"/>
      <c r="F150" s="16"/>
      <c r="H150" s="2"/>
      <c r="I150" s="16"/>
    </row>
    <row r="151" spans="4:9" ht="12.75">
      <c r="D151" s="1"/>
      <c r="E151" s="2"/>
      <c r="F151" s="16"/>
      <c r="H151" s="2"/>
      <c r="I151" s="16"/>
    </row>
    <row r="152" spans="4:9" ht="12.75">
      <c r="D152" s="1"/>
      <c r="E152" s="2"/>
      <c r="F152" s="16"/>
      <c r="H152" s="2"/>
      <c r="I152" s="16"/>
    </row>
    <row r="153" spans="4:9" ht="12.75">
      <c r="D153" s="1"/>
      <c r="E153" s="2"/>
      <c r="F153" s="16"/>
      <c r="H153" s="2"/>
      <c r="I153" s="16"/>
    </row>
    <row r="154" spans="4:9" ht="12.75">
      <c r="D154" s="1"/>
      <c r="E154" s="2"/>
      <c r="F154" s="16"/>
      <c r="H154" s="2"/>
      <c r="I154" s="16"/>
    </row>
    <row r="155" spans="4:9" ht="12.75">
      <c r="D155" s="1"/>
      <c r="E155" s="2"/>
      <c r="F155" s="16"/>
      <c r="H155" s="2"/>
      <c r="I155" s="16"/>
    </row>
    <row r="156" spans="4:9" ht="12.75">
      <c r="D156" s="1"/>
      <c r="E156" s="2"/>
      <c r="F156" s="16"/>
      <c r="H156" s="2"/>
      <c r="I156" s="16"/>
    </row>
    <row r="157" spans="4:9" ht="12.75">
      <c r="D157" s="1"/>
      <c r="E157" s="2"/>
      <c r="F157" s="16"/>
      <c r="H157" s="2"/>
      <c r="I157" s="16"/>
    </row>
    <row r="158" spans="4:9" ht="12.75">
      <c r="D158" s="1"/>
      <c r="E158" s="2"/>
      <c r="F158" s="16"/>
      <c r="H158" s="2"/>
      <c r="I158" s="16"/>
    </row>
    <row r="159" spans="4:9" ht="12.75">
      <c r="D159" s="1"/>
      <c r="E159" s="2"/>
      <c r="F159" s="16"/>
      <c r="H159" s="2"/>
      <c r="I159" s="16"/>
    </row>
    <row r="160" spans="4:9" ht="12.75">
      <c r="D160" s="1"/>
      <c r="E160" s="2"/>
      <c r="F160" s="16"/>
      <c r="H160" s="2"/>
      <c r="I160" s="16"/>
    </row>
    <row r="161" spans="4:9" ht="12.75">
      <c r="D161" s="1"/>
      <c r="E161" s="2"/>
      <c r="F161" s="16"/>
      <c r="H161" s="2"/>
      <c r="I161" s="16"/>
    </row>
    <row r="162" spans="4:9" ht="12.75">
      <c r="D162" s="1"/>
      <c r="E162" s="2"/>
      <c r="F162" s="16"/>
      <c r="H162" s="2"/>
      <c r="I162" s="16"/>
    </row>
    <row r="163" spans="4:9" ht="12.75">
      <c r="D163" s="1"/>
      <c r="E163" s="2"/>
      <c r="F163" s="16"/>
      <c r="H163" s="2"/>
      <c r="I163" s="16"/>
    </row>
    <row r="164" spans="4:9" ht="12.75">
      <c r="D164" s="1"/>
      <c r="E164" s="2"/>
      <c r="F164" s="16"/>
      <c r="H164" s="2"/>
      <c r="I164" s="16"/>
    </row>
    <row r="165" spans="4:9" ht="12.75">
      <c r="D165" s="1"/>
      <c r="E165" s="2"/>
      <c r="F165" s="16"/>
      <c r="H165" s="2"/>
      <c r="I165" s="16"/>
    </row>
    <row r="166" spans="4:9" ht="12.75">
      <c r="D166" s="1"/>
      <c r="E166" s="2"/>
      <c r="F166" s="16"/>
      <c r="H166" s="2"/>
      <c r="I166" s="16"/>
    </row>
    <row r="167" spans="4:9" ht="12.75">
      <c r="D167" s="1"/>
      <c r="E167" s="2"/>
      <c r="F167" s="16"/>
      <c r="H167" s="2"/>
      <c r="I167" s="16"/>
    </row>
    <row r="168" spans="4:9" ht="12.75">
      <c r="D168" s="1"/>
      <c r="E168" s="2"/>
      <c r="F168" s="16"/>
      <c r="H168" s="2"/>
      <c r="I168" s="16"/>
    </row>
    <row r="169" spans="4:9" ht="12.75">
      <c r="D169" s="1"/>
      <c r="E169" s="2"/>
      <c r="F169" s="16"/>
      <c r="H169" s="2"/>
      <c r="I169" s="16"/>
    </row>
    <row r="170" spans="4:9" ht="12.75">
      <c r="D170" s="1"/>
      <c r="E170" s="2"/>
      <c r="F170" s="16"/>
      <c r="H170" s="2"/>
      <c r="I170" s="16"/>
    </row>
    <row r="171" spans="4:9" ht="12.75">
      <c r="D171" s="1"/>
      <c r="E171" s="2"/>
      <c r="F171" s="16"/>
      <c r="H171" s="2"/>
      <c r="I171" s="16"/>
    </row>
    <row r="172" spans="4:9" ht="12.75">
      <c r="D172" s="1"/>
      <c r="E172" s="2"/>
      <c r="F172" s="16"/>
      <c r="H172" s="2"/>
      <c r="I172" s="16"/>
    </row>
    <row r="173" spans="4:9" ht="12.75">
      <c r="D173" s="1"/>
      <c r="E173" s="2"/>
      <c r="F173" s="16"/>
      <c r="H173" s="2"/>
      <c r="I173" s="16"/>
    </row>
    <row r="174" spans="4:9" ht="12.75">
      <c r="D174" s="1"/>
      <c r="E174" s="2"/>
      <c r="F174" s="16"/>
      <c r="H174" s="2"/>
      <c r="I174" s="16"/>
    </row>
    <row r="175" spans="4:9" ht="12.75">
      <c r="D175" s="1"/>
      <c r="E175" s="2"/>
      <c r="F175" s="16"/>
      <c r="H175" s="2"/>
      <c r="I175" s="16"/>
    </row>
    <row r="176" spans="4:9" ht="12.75">
      <c r="D176" s="1"/>
      <c r="E176" s="2"/>
      <c r="F176" s="16"/>
      <c r="H176" s="2"/>
      <c r="I176" s="16"/>
    </row>
    <row r="177" spans="4:9" ht="12.75">
      <c r="D177" s="1"/>
      <c r="E177" s="2"/>
      <c r="F177" s="16"/>
      <c r="H177" s="2"/>
      <c r="I177" s="16"/>
    </row>
    <row r="178" spans="4:9" ht="12.75">
      <c r="D178" s="1"/>
      <c r="E178" s="2"/>
      <c r="F178" s="16"/>
      <c r="H178" s="2"/>
      <c r="I178" s="16"/>
    </row>
    <row r="179" spans="4:9" ht="12.75">
      <c r="D179" s="1"/>
      <c r="E179" s="2"/>
      <c r="F179" s="16"/>
      <c r="H179" s="2"/>
      <c r="I179" s="16"/>
    </row>
    <row r="180" spans="4:9" ht="12.75">
      <c r="D180" s="1"/>
      <c r="E180" s="2"/>
      <c r="F180" s="16"/>
      <c r="H180" s="2"/>
      <c r="I180" s="16"/>
    </row>
    <row r="181" spans="4:9" ht="12.75">
      <c r="D181" s="1"/>
      <c r="E181" s="2"/>
      <c r="F181" s="16"/>
      <c r="H181" s="2"/>
      <c r="I181" s="16"/>
    </row>
    <row r="182" spans="4:9" ht="12.75">
      <c r="D182" s="1"/>
      <c r="E182" s="2"/>
      <c r="F182" s="16"/>
      <c r="H182" s="2"/>
      <c r="I182" s="16"/>
    </row>
    <row r="183" spans="4:9" ht="12.75">
      <c r="D183" s="1"/>
      <c r="E183" s="2"/>
      <c r="F183" s="16"/>
      <c r="H183" s="2"/>
      <c r="I183" s="16"/>
    </row>
    <row r="184" spans="4:9" ht="12.75">
      <c r="D184" s="1"/>
      <c r="E184" s="2"/>
      <c r="F184" s="16"/>
      <c r="H184" s="2"/>
      <c r="I184" s="16"/>
    </row>
    <row r="185" spans="4:9" ht="12.75">
      <c r="D185" s="1"/>
      <c r="E185" s="2"/>
      <c r="F185" s="16"/>
      <c r="H185" s="2"/>
      <c r="I185" s="16"/>
    </row>
    <row r="186" spans="4:9" ht="12.75">
      <c r="D186" s="1"/>
      <c r="E186" s="2"/>
      <c r="F186" s="16"/>
      <c r="H186" s="2"/>
      <c r="I186" s="16"/>
    </row>
    <row r="187" spans="4:9" ht="12.75">
      <c r="D187" s="1"/>
      <c r="E187" s="2"/>
      <c r="F187" s="16"/>
      <c r="H187" s="2"/>
      <c r="I187" s="16"/>
    </row>
    <row r="188" spans="4:9" ht="12.75">
      <c r="D188" s="1"/>
      <c r="E188" s="2"/>
      <c r="F188" s="16"/>
      <c r="H188" s="2"/>
      <c r="I188" s="16"/>
    </row>
    <row r="189" spans="4:9" ht="12.75">
      <c r="D189" s="1"/>
      <c r="E189" s="2"/>
      <c r="F189" s="16"/>
      <c r="H189" s="2"/>
      <c r="I189" s="16"/>
    </row>
    <row r="190" spans="4:9" ht="12.75">
      <c r="D190" s="1"/>
      <c r="E190" s="2"/>
      <c r="F190" s="16"/>
      <c r="H190" s="2"/>
      <c r="I190" s="16"/>
    </row>
    <row r="191" spans="4:9" ht="12.75">
      <c r="D191" s="1"/>
      <c r="E191" s="2"/>
      <c r="F191" s="16"/>
      <c r="H191" s="2"/>
      <c r="I191" s="16"/>
    </row>
    <row r="192" spans="4:9" ht="12.75">
      <c r="D192" s="1"/>
      <c r="E192" s="2"/>
      <c r="F192" s="16"/>
      <c r="H192" s="2"/>
      <c r="I192" s="16"/>
    </row>
    <row r="193" spans="4:9" ht="12.75">
      <c r="D193" s="1"/>
      <c r="E193" s="2"/>
      <c r="F193" s="16"/>
      <c r="H193" s="2"/>
      <c r="I193" s="16"/>
    </row>
    <row r="194" spans="4:9" ht="12.75">
      <c r="D194" s="1"/>
      <c r="E194" s="2"/>
      <c r="F194" s="16"/>
      <c r="H194" s="2"/>
      <c r="I194" s="16"/>
    </row>
    <row r="195" spans="4:9" ht="12.75">
      <c r="D195" s="1"/>
      <c r="E195" s="2"/>
      <c r="F195" s="16"/>
      <c r="H195" s="2"/>
      <c r="I195" s="16"/>
    </row>
    <row r="196" spans="4:9" ht="12.75">
      <c r="D196" s="1"/>
      <c r="E196" s="2"/>
      <c r="F196" s="16"/>
      <c r="H196" s="2"/>
      <c r="I196" s="16"/>
    </row>
    <row r="197" spans="4:9" ht="12.75">
      <c r="D197" s="1"/>
      <c r="E197" s="2"/>
      <c r="F197" s="16"/>
      <c r="H197" s="2"/>
      <c r="I197" s="16"/>
    </row>
    <row r="198" spans="4:9" ht="12.75">
      <c r="D198" s="1"/>
      <c r="E198" s="2"/>
      <c r="F198" s="16"/>
      <c r="H198" s="2"/>
      <c r="I198" s="16"/>
    </row>
    <row r="199" spans="4:9" ht="12.75">
      <c r="D199" s="1"/>
      <c r="E199" s="2"/>
      <c r="F199" s="16"/>
      <c r="H199" s="2"/>
      <c r="I199" s="16"/>
    </row>
    <row r="200" spans="4:9" ht="12.75">
      <c r="D200" s="1"/>
      <c r="E200" s="2"/>
      <c r="F200" s="16"/>
      <c r="H200" s="2"/>
      <c r="I200" s="16"/>
    </row>
    <row r="201" spans="4:9" ht="12.75">
      <c r="D201" s="1"/>
      <c r="E201" s="2"/>
      <c r="F201" s="16"/>
      <c r="H201" s="2"/>
      <c r="I201" s="16"/>
    </row>
    <row r="202" spans="4:9" ht="12.75">
      <c r="D202" s="1"/>
      <c r="E202" s="2"/>
      <c r="F202" s="16"/>
      <c r="H202" s="2"/>
      <c r="I202" s="16"/>
    </row>
    <row r="203" spans="4:9" ht="12.75">
      <c r="D203" s="1"/>
      <c r="E203" s="2"/>
      <c r="F203" s="16"/>
      <c r="H203" s="2"/>
      <c r="I203" s="16"/>
    </row>
    <row r="204" spans="4:9" ht="12.75">
      <c r="D204" s="1"/>
      <c r="E204" s="2"/>
      <c r="F204" s="16"/>
      <c r="H204" s="2"/>
      <c r="I204" s="16"/>
    </row>
    <row r="205" spans="4:9" ht="12.75">
      <c r="D205" s="1"/>
      <c r="E205" s="2"/>
      <c r="F205" s="16"/>
      <c r="H205" s="2"/>
      <c r="I205" s="16"/>
    </row>
    <row r="206" spans="4:9" ht="12.75">
      <c r="D206" s="1"/>
      <c r="E206" s="2"/>
      <c r="F206" s="16"/>
      <c r="H206" s="2"/>
      <c r="I206" s="16"/>
    </row>
    <row r="207" spans="4:9" ht="12.75">
      <c r="D207" s="1"/>
      <c r="E207" s="2"/>
      <c r="F207" s="16"/>
      <c r="H207" s="2"/>
      <c r="I207" s="16"/>
    </row>
    <row r="208" spans="4:9" ht="12.75">
      <c r="D208" s="1"/>
      <c r="E208" s="2"/>
      <c r="F208" s="16"/>
      <c r="H208" s="2"/>
      <c r="I208" s="16"/>
    </row>
    <row r="209" spans="4:9" ht="12.75">
      <c r="D209" s="1"/>
      <c r="E209" s="2"/>
      <c r="F209" s="16"/>
      <c r="H209" s="2"/>
      <c r="I209" s="16"/>
    </row>
    <row r="210" spans="4:9" ht="12.75">
      <c r="D210" s="1"/>
      <c r="E210" s="2"/>
      <c r="F210" s="16"/>
      <c r="H210" s="2"/>
      <c r="I210" s="16"/>
    </row>
    <row r="211" spans="4:9" ht="12.75">
      <c r="D211" s="1"/>
      <c r="E211" s="2"/>
      <c r="F211" s="16"/>
      <c r="H211" s="2"/>
      <c r="I211" s="16"/>
    </row>
    <row r="212" spans="4:9" ht="12.75">
      <c r="D212" s="1"/>
      <c r="E212" s="2"/>
      <c r="F212" s="16"/>
      <c r="H212" s="2"/>
      <c r="I212" s="16"/>
    </row>
    <row r="213" spans="4:9" ht="12.75">
      <c r="D213" s="1"/>
      <c r="E213" s="2"/>
      <c r="F213" s="16"/>
      <c r="H213" s="2"/>
      <c r="I213" s="16"/>
    </row>
    <row r="214" spans="4:9" ht="12.75">
      <c r="D214" s="1"/>
      <c r="E214" s="2"/>
      <c r="F214" s="16"/>
      <c r="H214" s="2"/>
      <c r="I214" s="16"/>
    </row>
    <row r="215" spans="4:9" ht="12.75">
      <c r="D215" s="1"/>
      <c r="E215" s="2"/>
      <c r="F215" s="16"/>
      <c r="H215" s="2"/>
      <c r="I215" s="16"/>
    </row>
    <row r="216" spans="4:9" ht="12.75">
      <c r="D216" s="1"/>
      <c r="E216" s="2"/>
      <c r="F216" s="16"/>
      <c r="H216" s="2"/>
      <c r="I216" s="16"/>
    </row>
    <row r="217" spans="4:9" ht="12.75">
      <c r="D217" s="1"/>
      <c r="E217" s="2"/>
      <c r="F217" s="16"/>
      <c r="H217" s="2"/>
      <c r="I217" s="16"/>
    </row>
    <row r="218" spans="4:9" ht="12.75">
      <c r="D218" s="1"/>
      <c r="E218" s="2"/>
      <c r="F218" s="16"/>
      <c r="H218" s="2"/>
      <c r="I218" s="16"/>
    </row>
    <row r="219" spans="4:9" ht="12.75">
      <c r="D219" s="1"/>
      <c r="E219" s="2"/>
      <c r="F219" s="16"/>
      <c r="H219" s="2"/>
      <c r="I219" s="16"/>
    </row>
    <row r="220" spans="4:9" ht="12.75">
      <c r="D220" s="1"/>
      <c r="E220" s="2"/>
      <c r="F220" s="16"/>
      <c r="H220" s="2"/>
      <c r="I220" s="16"/>
    </row>
    <row r="221" spans="4:9" ht="12.75">
      <c r="D221" s="1"/>
      <c r="E221" s="2"/>
      <c r="F221" s="16"/>
      <c r="H221" s="2"/>
      <c r="I221" s="16"/>
    </row>
    <row r="222" spans="4:9" ht="12.75">
      <c r="D222" s="1"/>
      <c r="E222" s="2"/>
      <c r="F222" s="16"/>
      <c r="H222" s="2"/>
      <c r="I222" s="16"/>
    </row>
    <row r="223" spans="4:9" ht="12.75">
      <c r="D223" s="1"/>
      <c r="E223" s="2"/>
      <c r="F223" s="16"/>
      <c r="H223" s="2"/>
      <c r="I223" s="16"/>
    </row>
    <row r="224" spans="4:9" ht="12.75">
      <c r="D224" s="1"/>
      <c r="E224" s="2"/>
      <c r="F224" s="16"/>
      <c r="H224" s="2"/>
      <c r="I224" s="16"/>
    </row>
    <row r="225" spans="4:9" ht="12.75">
      <c r="D225" s="1"/>
      <c r="E225" s="2"/>
      <c r="F225" s="16"/>
      <c r="H225" s="2"/>
      <c r="I225" s="16"/>
    </row>
    <row r="226" spans="4:9" ht="12.75">
      <c r="D226" s="1"/>
      <c r="E226" s="2"/>
      <c r="F226" s="16"/>
      <c r="H226" s="2"/>
      <c r="I226" s="16"/>
    </row>
    <row r="227" spans="4:9" ht="12.75">
      <c r="D227" s="1"/>
      <c r="E227" s="2"/>
      <c r="F227" s="16"/>
      <c r="H227" s="2"/>
      <c r="I227" s="16"/>
    </row>
    <row r="228" spans="4:9" ht="12.75">
      <c r="D228" s="1"/>
      <c r="E228" s="2"/>
      <c r="F228" s="16"/>
      <c r="H228" s="2"/>
      <c r="I228" s="16"/>
    </row>
    <row r="229" spans="4:9" ht="12.75">
      <c r="D229" s="1"/>
      <c r="E229" s="2"/>
      <c r="F229" s="16"/>
      <c r="H229" s="2"/>
      <c r="I229" s="16"/>
    </row>
    <row r="230" spans="4:9" ht="12.75">
      <c r="D230" s="1"/>
      <c r="E230" s="2"/>
      <c r="F230" s="16"/>
      <c r="H230" s="2"/>
      <c r="I230" s="16"/>
    </row>
    <row r="231" spans="4:9" ht="12.75">
      <c r="D231" s="1"/>
      <c r="E231" s="2"/>
      <c r="F231" s="16"/>
      <c r="H231" s="2"/>
      <c r="I231" s="16"/>
    </row>
    <row r="232" spans="4:9" ht="12.75">
      <c r="D232" s="1"/>
      <c r="E232" s="2"/>
      <c r="F232" s="16"/>
      <c r="H232" s="2"/>
      <c r="I232" s="16"/>
    </row>
    <row r="233" spans="4:9" ht="12.75">
      <c r="D233" s="1"/>
      <c r="E233" s="2"/>
      <c r="F233" s="16"/>
      <c r="H233" s="2"/>
      <c r="I233" s="16"/>
    </row>
    <row r="234" spans="4:9" ht="12.75">
      <c r="D234" s="1"/>
      <c r="E234" s="2"/>
      <c r="F234" s="16"/>
      <c r="H234" s="2"/>
      <c r="I234" s="16"/>
    </row>
    <row r="235" spans="4:9" ht="12.75">
      <c r="D235" s="1"/>
      <c r="E235" s="2"/>
      <c r="F235" s="16"/>
      <c r="H235" s="2"/>
      <c r="I235" s="16"/>
    </row>
    <row r="236" spans="4:9" ht="12.75">
      <c r="D236" s="1"/>
      <c r="E236" s="2"/>
      <c r="F236" s="16"/>
      <c r="H236" s="2"/>
      <c r="I236" s="16"/>
    </row>
    <row r="237" spans="4:9" ht="12.75">
      <c r="D237" s="1"/>
      <c r="E237" s="2"/>
      <c r="F237" s="16"/>
      <c r="H237" s="2"/>
      <c r="I237" s="16"/>
    </row>
    <row r="238" spans="4:9" ht="12.75">
      <c r="D238" s="1"/>
      <c r="E238" s="2"/>
      <c r="F238" s="16"/>
      <c r="H238" s="2"/>
      <c r="I238" s="16"/>
    </row>
    <row r="239" spans="4:9" ht="12.75">
      <c r="D239" s="1"/>
      <c r="E239" s="2"/>
      <c r="F239" s="16"/>
      <c r="H239" s="2"/>
      <c r="I239" s="16"/>
    </row>
    <row r="240" spans="4:9" ht="12.75">
      <c r="D240" s="1"/>
      <c r="E240" s="2"/>
      <c r="F240" s="16"/>
      <c r="H240" s="2"/>
      <c r="I240" s="16"/>
    </row>
    <row r="241" spans="4:9" ht="12.75">
      <c r="D241" s="1"/>
      <c r="E241" s="2"/>
      <c r="F241" s="16"/>
      <c r="H241" s="2"/>
      <c r="I241" s="16"/>
    </row>
    <row r="242" spans="4:9" ht="12.75">
      <c r="D242" s="1"/>
      <c r="E242" s="2"/>
      <c r="F242" s="16"/>
      <c r="H242" s="2"/>
      <c r="I242" s="16"/>
    </row>
    <row r="243" spans="4:9" ht="12.75">
      <c r="D243" s="1"/>
      <c r="E243" s="2"/>
      <c r="F243" s="16"/>
      <c r="H243" s="2"/>
      <c r="I243" s="16"/>
    </row>
    <row r="244" spans="4:9" ht="12.75">
      <c r="D244" s="1"/>
      <c r="E244" s="2"/>
      <c r="F244" s="16"/>
      <c r="H244" s="2"/>
      <c r="I244" s="16"/>
    </row>
    <row r="245" spans="4:9" ht="12.75">
      <c r="D245" s="1"/>
      <c r="E245" s="2"/>
      <c r="F245" s="16"/>
      <c r="H245" s="2"/>
      <c r="I245" s="16"/>
    </row>
    <row r="246" spans="4:9" ht="12.75">
      <c r="D246" s="1"/>
      <c r="E246" s="2"/>
      <c r="F246" s="16"/>
      <c r="H246" s="2"/>
      <c r="I246" s="16"/>
    </row>
    <row r="247" spans="4:9" ht="12.75">
      <c r="D247" s="1"/>
      <c r="E247" s="2"/>
      <c r="F247" s="16"/>
      <c r="H247" s="2"/>
      <c r="I247" s="16"/>
    </row>
    <row r="248" spans="4:9" ht="12.75">
      <c r="D248" s="1"/>
      <c r="E248" s="2"/>
      <c r="F248" s="16"/>
      <c r="H248" s="2"/>
      <c r="I248" s="16"/>
    </row>
    <row r="249" spans="4:9" ht="12.75">
      <c r="D249" s="1"/>
      <c r="E249" s="2"/>
      <c r="F249" s="16"/>
      <c r="H249" s="2"/>
      <c r="I249" s="16"/>
    </row>
    <row r="250" spans="4:9" ht="12.75">
      <c r="D250" s="1"/>
      <c r="E250" s="2"/>
      <c r="F250" s="16"/>
      <c r="H250" s="2"/>
      <c r="I250" s="16"/>
    </row>
    <row r="251" spans="4:9" ht="12.75">
      <c r="D251" s="1"/>
      <c r="E251" s="2"/>
      <c r="F251" s="16"/>
      <c r="H251" s="2"/>
      <c r="I251" s="16"/>
    </row>
    <row r="252" spans="4:9" ht="12.75">
      <c r="D252" s="1"/>
      <c r="E252" s="2"/>
      <c r="F252" s="16"/>
      <c r="H252" s="2"/>
      <c r="I252" s="16"/>
    </row>
    <row r="253" spans="4:9" ht="12.75">
      <c r="D253" s="1"/>
      <c r="E253" s="2"/>
      <c r="F253" s="16"/>
      <c r="H253" s="2"/>
      <c r="I253" s="16"/>
    </row>
    <row r="254" spans="4:9" ht="12.75">
      <c r="D254" s="1"/>
      <c r="E254" s="2"/>
      <c r="F254" s="16"/>
      <c r="H254" s="2"/>
      <c r="I254" s="16"/>
    </row>
    <row r="255" spans="4:9" ht="12.75">
      <c r="D255" s="1"/>
      <c r="E255" s="2"/>
      <c r="F255" s="16"/>
      <c r="H255" s="2"/>
      <c r="I255" s="16"/>
    </row>
    <row r="256" spans="4:9" ht="12.75">
      <c r="D256" s="1"/>
      <c r="E256" s="2"/>
      <c r="F256" s="16"/>
      <c r="H256" s="2"/>
      <c r="I256" s="16"/>
    </row>
    <row r="257" spans="4:9" ht="12.75">
      <c r="D257" s="1"/>
      <c r="E257" s="2"/>
      <c r="F257" s="16"/>
      <c r="H257" s="2"/>
      <c r="I257" s="16"/>
    </row>
    <row r="258" spans="4:9" ht="12.75">
      <c r="D258" s="1"/>
      <c r="E258" s="2"/>
      <c r="F258" s="16"/>
      <c r="H258" s="2"/>
      <c r="I258" s="16"/>
    </row>
    <row r="259" spans="4:9" ht="12.75">
      <c r="D259" s="1"/>
      <c r="E259" s="2"/>
      <c r="F259" s="16"/>
      <c r="H259" s="2"/>
      <c r="I259" s="16"/>
    </row>
    <row r="260" spans="4:9" ht="12.75">
      <c r="D260" s="1"/>
      <c r="E260" s="2"/>
      <c r="F260" s="16"/>
      <c r="H260" s="2"/>
      <c r="I260" s="16"/>
    </row>
    <row r="261" spans="4:9" ht="12.75">
      <c r="D261" s="1"/>
      <c r="E261" s="2"/>
      <c r="F261" s="16"/>
      <c r="H261" s="2"/>
      <c r="I261" s="16"/>
    </row>
    <row r="262" spans="4:9" ht="12.75">
      <c r="D262" s="1"/>
      <c r="E262" s="2"/>
      <c r="F262" s="16"/>
      <c r="H262" s="2"/>
      <c r="I262" s="16"/>
    </row>
    <row r="263" spans="4:9" ht="12.75">
      <c r="D263" s="1"/>
      <c r="E263" s="2"/>
      <c r="F263" s="16"/>
      <c r="H263" s="2"/>
      <c r="I263" s="16"/>
    </row>
    <row r="264" spans="4:9" ht="12.75">
      <c r="D264" s="1"/>
      <c r="E264" s="2"/>
      <c r="F264" s="16"/>
      <c r="H264" s="2"/>
      <c r="I264" s="16"/>
    </row>
    <row r="265" spans="4:9" ht="12.75">
      <c r="D265" s="1"/>
      <c r="E265" s="2"/>
      <c r="F265" s="16"/>
      <c r="H265" s="2"/>
      <c r="I265" s="16"/>
    </row>
    <row r="266" spans="4:9" ht="12.75">
      <c r="D266" s="1"/>
      <c r="E266" s="2"/>
      <c r="F266" s="16"/>
      <c r="H266" s="2"/>
      <c r="I266" s="16"/>
    </row>
    <row r="267" spans="4:9" ht="12.75">
      <c r="D267" s="1"/>
      <c r="E267" s="2"/>
      <c r="F267" s="16"/>
      <c r="H267" s="2"/>
      <c r="I267" s="16"/>
    </row>
    <row r="268" spans="4:9" ht="12.75">
      <c r="D268" s="1"/>
      <c r="E268" s="2"/>
      <c r="F268" s="16"/>
      <c r="H268" s="2"/>
      <c r="I268" s="16"/>
    </row>
    <row r="269" spans="4:9" ht="12.75">
      <c r="D269" s="1"/>
      <c r="E269" s="2"/>
      <c r="F269" s="16"/>
      <c r="H269" s="2"/>
      <c r="I269" s="16"/>
    </row>
    <row r="270" spans="4:9" ht="12.75">
      <c r="D270" s="1"/>
      <c r="E270" s="2"/>
      <c r="F270" s="16"/>
      <c r="H270" s="2"/>
      <c r="I270" s="16"/>
    </row>
    <row r="271" spans="4:9" ht="12.75">
      <c r="D271" s="1"/>
      <c r="E271" s="2"/>
      <c r="F271" s="16"/>
      <c r="H271" s="2"/>
      <c r="I271" s="16"/>
    </row>
    <row r="272" spans="4:9" ht="12.75">
      <c r="D272" s="1"/>
      <c r="E272" s="2"/>
      <c r="F272" s="16"/>
      <c r="H272" s="2"/>
      <c r="I272" s="16"/>
    </row>
    <row r="273" spans="4:9" ht="12.75">
      <c r="D273" s="1"/>
      <c r="E273" s="2"/>
      <c r="F273" s="16"/>
      <c r="H273" s="2"/>
      <c r="I273" s="16"/>
    </row>
    <row r="274" spans="4:9" ht="12.75">
      <c r="D274" s="1"/>
      <c r="E274" s="2"/>
      <c r="F274" s="16"/>
      <c r="H274" s="2"/>
      <c r="I274" s="16"/>
    </row>
    <row r="275" spans="4:9" ht="12.75">
      <c r="D275" s="1"/>
      <c r="E275" s="2"/>
      <c r="F275" s="16"/>
      <c r="H275" s="2"/>
      <c r="I275" s="16"/>
    </row>
    <row r="276" spans="4:9" ht="12.75">
      <c r="D276" s="1"/>
      <c r="E276" s="2"/>
      <c r="F276" s="16"/>
      <c r="H276" s="2"/>
      <c r="I276" s="16"/>
    </row>
    <row r="277" spans="4:9" ht="12.75">
      <c r="D277" s="1"/>
      <c r="E277" s="2"/>
      <c r="F277" s="16"/>
      <c r="H277" s="2"/>
      <c r="I277" s="16"/>
    </row>
    <row r="278" spans="4:9" ht="12.75">
      <c r="D278" s="1"/>
      <c r="E278" s="2"/>
      <c r="F278" s="16"/>
      <c r="H278" s="2"/>
      <c r="I278" s="16"/>
    </row>
    <row r="279" spans="4:9" ht="12.75">
      <c r="D279" s="1"/>
      <c r="E279" s="2"/>
      <c r="F279" s="16"/>
      <c r="H279" s="2"/>
      <c r="I279" s="16"/>
    </row>
    <row r="280" spans="4:9" ht="12.75">
      <c r="D280" s="1"/>
      <c r="E280" s="2"/>
      <c r="F280" s="16"/>
      <c r="H280" s="2"/>
      <c r="I280" s="16"/>
    </row>
    <row r="281" spans="4:9" ht="12.75">
      <c r="D281" s="1"/>
      <c r="E281" s="2"/>
      <c r="F281" s="16"/>
      <c r="H281" s="2"/>
      <c r="I281" s="16"/>
    </row>
    <row r="282" spans="4:9" ht="12.75">
      <c r="D282" s="1"/>
      <c r="E282" s="2"/>
      <c r="F282" s="16"/>
      <c r="H282" s="2"/>
      <c r="I282" s="16"/>
    </row>
    <row r="283" spans="4:9" ht="12.75">
      <c r="D283" s="1"/>
      <c r="E283" s="2"/>
      <c r="F283" s="16"/>
      <c r="H283" s="2"/>
      <c r="I283" s="16"/>
    </row>
    <row r="284" spans="4:9" ht="12.75">
      <c r="D284" s="1"/>
      <c r="E284" s="2"/>
      <c r="F284" s="16"/>
      <c r="H284" s="2"/>
      <c r="I284" s="16"/>
    </row>
    <row r="285" spans="4:9" ht="12.75">
      <c r="D285" s="1"/>
      <c r="E285" s="2"/>
      <c r="F285" s="16"/>
      <c r="H285" s="2"/>
      <c r="I285" s="16"/>
    </row>
    <row r="286" spans="4:9" ht="12.75">
      <c r="D286" s="1"/>
      <c r="E286" s="2"/>
      <c r="F286" s="16"/>
      <c r="H286" s="2"/>
      <c r="I286" s="16"/>
    </row>
    <row r="287" spans="4:9" ht="12.75">
      <c r="D287" s="1"/>
      <c r="E287" s="2"/>
      <c r="F287" s="16"/>
      <c r="H287" s="2"/>
      <c r="I287" s="16"/>
    </row>
    <row r="288" spans="4:9" ht="12.75">
      <c r="D288" s="1"/>
      <c r="E288" s="2"/>
      <c r="F288" s="16"/>
      <c r="H288" s="2"/>
      <c r="I288" s="16"/>
    </row>
    <row r="289" spans="4:9" ht="12.75">
      <c r="D289" s="1"/>
      <c r="E289" s="2"/>
      <c r="F289" s="16"/>
      <c r="H289" s="2"/>
      <c r="I289" s="16"/>
    </row>
    <row r="290" spans="4:9" ht="12.75">
      <c r="D290" s="1"/>
      <c r="E290" s="2"/>
      <c r="F290" s="16"/>
      <c r="H290" s="2"/>
      <c r="I290" s="16"/>
    </row>
    <row r="291" spans="4:9" ht="12.75">
      <c r="D291" s="1"/>
      <c r="E291" s="2"/>
      <c r="F291" s="16"/>
      <c r="H291" s="2"/>
      <c r="I291" s="16"/>
    </row>
    <row r="292" spans="4:9" ht="12.75">
      <c r="D292" s="1"/>
      <c r="E292" s="2"/>
      <c r="F292" s="16"/>
      <c r="H292" s="2"/>
      <c r="I292" s="16"/>
    </row>
    <row r="293" spans="4:9" ht="12.75">
      <c r="D293" s="1"/>
      <c r="E293" s="2"/>
      <c r="F293" s="16"/>
      <c r="H293" s="2"/>
      <c r="I293" s="16"/>
    </row>
    <row r="294" spans="4:9" ht="12.75">
      <c r="D294" s="1"/>
      <c r="E294" s="2"/>
      <c r="F294" s="16"/>
      <c r="H294" s="2"/>
      <c r="I294" s="16"/>
    </row>
    <row r="295" spans="4:9" ht="12.75">
      <c r="D295" s="1"/>
      <c r="E295" s="2"/>
      <c r="F295" s="16"/>
      <c r="H295" s="2"/>
      <c r="I295" s="16"/>
    </row>
    <row r="296" spans="4:9" ht="12.75">
      <c r="D296" s="1"/>
      <c r="E296" s="2"/>
      <c r="F296" s="16"/>
      <c r="H296" s="2"/>
      <c r="I296" s="16"/>
    </row>
    <row r="297" spans="4:9" ht="12.75">
      <c r="D297" s="1"/>
      <c r="E297" s="2"/>
      <c r="F297" s="16"/>
      <c r="H297" s="2"/>
      <c r="I297" s="16"/>
    </row>
    <row r="298" spans="4:9" ht="12.75">
      <c r="D298" s="1"/>
      <c r="E298" s="2"/>
      <c r="F298" s="16"/>
      <c r="H298" s="2"/>
      <c r="I298" s="16"/>
    </row>
    <row r="299" spans="4:9" ht="12.75">
      <c r="D299" s="1"/>
      <c r="E299" s="2"/>
      <c r="F299" s="16"/>
      <c r="H299" s="2"/>
      <c r="I299" s="16"/>
    </row>
    <row r="300" spans="4:9" ht="12.75">
      <c r="D300" s="1"/>
      <c r="E300" s="2"/>
      <c r="F300" s="16"/>
      <c r="H300" s="2"/>
      <c r="I300" s="16"/>
    </row>
    <row r="301" spans="4:9" ht="12.75">
      <c r="D301" s="1"/>
      <c r="E301" s="2"/>
      <c r="F301" s="16"/>
      <c r="H301" s="2"/>
      <c r="I301" s="16"/>
    </row>
    <row r="302" spans="4:9" ht="12.75">
      <c r="D302" s="1"/>
      <c r="E302" s="2"/>
      <c r="F302" s="16"/>
      <c r="H302" s="2"/>
      <c r="I302" s="16"/>
    </row>
    <row r="303" spans="4:9" ht="12.75">
      <c r="D303" s="1"/>
      <c r="E303" s="2"/>
      <c r="F303" s="16"/>
      <c r="H303" s="2"/>
      <c r="I303" s="16"/>
    </row>
    <row r="304" spans="4:9" ht="12.75">
      <c r="D304" s="1"/>
      <c r="E304" s="2"/>
      <c r="F304" s="16"/>
      <c r="H304" s="2"/>
      <c r="I304" s="16"/>
    </row>
    <row r="305" spans="4:9" ht="12.75">
      <c r="D305" s="1"/>
      <c r="E305" s="2"/>
      <c r="F305" s="16"/>
      <c r="H305" s="2"/>
      <c r="I305" s="16"/>
    </row>
    <row r="306" spans="4:9" ht="12.75">
      <c r="D306" s="1"/>
      <c r="E306" s="2"/>
      <c r="F306" s="16"/>
      <c r="H306" s="2"/>
      <c r="I306" s="16"/>
    </row>
    <row r="307" spans="4:9" ht="12.75">
      <c r="D307" s="1"/>
      <c r="E307" s="2"/>
      <c r="F307" s="16"/>
      <c r="H307" s="2"/>
      <c r="I307" s="16"/>
    </row>
    <row r="308" spans="4:9" ht="12.75">
      <c r="D308" s="1"/>
      <c r="E308" s="2"/>
      <c r="F308" s="16"/>
      <c r="H308" s="2"/>
      <c r="I308" s="16"/>
    </row>
    <row r="309" spans="4:9" ht="12.75">
      <c r="D309" s="1"/>
      <c r="E309" s="2"/>
      <c r="F309" s="16"/>
      <c r="H309" s="2"/>
      <c r="I309" s="16"/>
    </row>
    <row r="310" spans="4:9" ht="12.75">
      <c r="D310" s="1"/>
      <c r="E310" s="2"/>
      <c r="F310" s="16"/>
      <c r="H310" s="2"/>
      <c r="I310" s="16"/>
    </row>
    <row r="311" spans="4:9" ht="12.75">
      <c r="D311" s="1"/>
      <c r="E311" s="2"/>
      <c r="F311" s="16"/>
      <c r="H311" s="2"/>
      <c r="I311" s="16"/>
    </row>
    <row r="312" spans="4:9" ht="12.75">
      <c r="D312" s="1"/>
      <c r="E312" s="2"/>
      <c r="F312" s="16"/>
      <c r="H312" s="2"/>
      <c r="I312" s="16"/>
    </row>
    <row r="313" spans="4:9" ht="12.75">
      <c r="D313" s="1"/>
      <c r="E313" s="2"/>
      <c r="F313" s="16"/>
      <c r="H313" s="2"/>
      <c r="I313" s="16"/>
    </row>
    <row r="314" spans="4:9" ht="12.75">
      <c r="D314" s="1"/>
      <c r="E314" s="2"/>
      <c r="F314" s="16"/>
      <c r="H314" s="2"/>
      <c r="I314" s="16"/>
    </row>
    <row r="315" spans="4:9" ht="12.75">
      <c r="D315" s="1"/>
      <c r="E315" s="2"/>
      <c r="F315" s="16"/>
      <c r="H315" s="2"/>
      <c r="I315" s="16"/>
    </row>
    <row r="316" spans="4:9" ht="12.75">
      <c r="D316" s="1"/>
      <c r="E316" s="2"/>
      <c r="F316" s="16"/>
      <c r="H316" s="2"/>
      <c r="I316" s="16"/>
    </row>
    <row r="317" spans="4:9" ht="12.75">
      <c r="D317" s="1"/>
      <c r="E317" s="2"/>
      <c r="F317" s="16"/>
      <c r="H317" s="2"/>
      <c r="I317" s="16"/>
    </row>
    <row r="318" spans="4:9" ht="12.75">
      <c r="D318" s="1"/>
      <c r="E318" s="2"/>
      <c r="F318" s="16"/>
      <c r="H318" s="2"/>
      <c r="I318" s="16"/>
    </row>
    <row r="319" spans="4:9" ht="12.75">
      <c r="D319" s="1"/>
      <c r="E319" s="2"/>
      <c r="F319" s="16"/>
      <c r="H319" s="2"/>
      <c r="I319" s="16"/>
    </row>
    <row r="320" spans="4:9" ht="12.75">
      <c r="D320" s="1"/>
      <c r="E320" s="2"/>
      <c r="F320" s="16"/>
      <c r="H320" s="2"/>
      <c r="I320" s="16"/>
    </row>
    <row r="321" spans="4:9" ht="12.75">
      <c r="D321" s="1"/>
      <c r="E321" s="2"/>
      <c r="F321" s="16"/>
      <c r="H321" s="2"/>
      <c r="I321" s="16"/>
    </row>
    <row r="322" spans="4:9" ht="12.75">
      <c r="D322" s="1"/>
      <c r="E322" s="2"/>
      <c r="F322" s="16"/>
      <c r="H322" s="2"/>
      <c r="I322" s="16"/>
    </row>
    <row r="323" spans="4:9" ht="12.75">
      <c r="D323" s="1"/>
      <c r="E323" s="2"/>
      <c r="F323" s="16"/>
      <c r="H323" s="2"/>
      <c r="I323" s="16"/>
    </row>
    <row r="324" spans="4:9" ht="12.75">
      <c r="D324" s="1"/>
      <c r="E324" s="2"/>
      <c r="F324" s="16"/>
      <c r="H324" s="2"/>
      <c r="I324" s="16"/>
    </row>
    <row r="325" spans="4:9" ht="12.75">
      <c r="D325" s="1"/>
      <c r="E325" s="2"/>
      <c r="F325" s="16"/>
      <c r="H325" s="2"/>
      <c r="I325" s="16"/>
    </row>
    <row r="326" spans="4:9" ht="12.75">
      <c r="D326" s="1"/>
      <c r="E326" s="2"/>
      <c r="F326" s="16"/>
      <c r="H326" s="2"/>
      <c r="I326" s="16"/>
    </row>
    <row r="327" spans="4:9" ht="12.75">
      <c r="D327" s="1"/>
      <c r="E327" s="2"/>
      <c r="F327" s="16"/>
      <c r="H327" s="2"/>
      <c r="I327" s="16"/>
    </row>
    <row r="328" spans="4:9" ht="12.75">
      <c r="D328" s="1"/>
      <c r="E328" s="2"/>
      <c r="F328" s="16"/>
      <c r="H328" s="2"/>
      <c r="I328" s="16"/>
    </row>
    <row r="329" spans="4:9" ht="12.75">
      <c r="D329" s="1"/>
      <c r="E329" s="2"/>
      <c r="F329" s="16"/>
      <c r="H329" s="2"/>
      <c r="I329" s="16"/>
    </row>
    <row r="330" spans="4:9" ht="12.75">
      <c r="D330" s="1"/>
      <c r="E330" s="2"/>
      <c r="F330" s="16"/>
      <c r="H330" s="2"/>
      <c r="I330" s="16"/>
    </row>
    <row r="331" spans="4:9" ht="12.75">
      <c r="D331" s="1"/>
      <c r="E331" s="2"/>
      <c r="F331" s="16"/>
      <c r="H331" s="2"/>
      <c r="I331" s="16"/>
    </row>
    <row r="332" spans="4:9" ht="12.75">
      <c r="D332" s="1"/>
      <c r="E332" s="2"/>
      <c r="F332" s="16"/>
      <c r="H332" s="2"/>
      <c r="I332" s="16"/>
    </row>
    <row r="333" spans="4:9" ht="12.75">
      <c r="D333" s="1"/>
      <c r="E333" s="2"/>
      <c r="F333" s="16"/>
      <c r="H333" s="2"/>
      <c r="I333" s="16"/>
    </row>
    <row r="334" spans="4:9" ht="12.75">
      <c r="D334" s="1"/>
      <c r="E334" s="2"/>
      <c r="F334" s="16"/>
      <c r="H334" s="2"/>
      <c r="I334" s="16"/>
    </row>
    <row r="335" spans="4:9" ht="12.75">
      <c r="D335" s="1"/>
      <c r="E335" s="2"/>
      <c r="F335" s="16"/>
      <c r="H335" s="2"/>
      <c r="I335" s="16"/>
    </row>
    <row r="336" spans="4:9" ht="12.75">
      <c r="D336" s="1"/>
      <c r="E336" s="2"/>
      <c r="F336" s="16"/>
      <c r="H336" s="2"/>
      <c r="I336" s="16"/>
    </row>
    <row r="337" spans="4:9" ht="12.75">
      <c r="D337" s="1"/>
      <c r="E337" s="2"/>
      <c r="F337" s="16"/>
      <c r="H337" s="2"/>
      <c r="I337" s="16"/>
    </row>
    <row r="338" spans="4:9" ht="12.75">
      <c r="D338" s="1"/>
      <c r="E338" s="2"/>
      <c r="F338" s="16"/>
      <c r="H338" s="2"/>
      <c r="I338" s="16"/>
    </row>
    <row r="339" spans="4:9" ht="12.75">
      <c r="D339" s="1"/>
      <c r="E339" s="2"/>
      <c r="F339" s="16"/>
      <c r="H339" s="2"/>
      <c r="I339" s="16"/>
    </row>
    <row r="340" spans="4:9" ht="12.75">
      <c r="D340" s="1"/>
      <c r="E340" s="2"/>
      <c r="F340" s="16"/>
      <c r="H340" s="2"/>
      <c r="I340" s="16"/>
    </row>
    <row r="341" spans="4:9" ht="12.75">
      <c r="D341" s="1"/>
      <c r="E341" s="2"/>
      <c r="F341" s="16"/>
      <c r="H341" s="2"/>
      <c r="I341" s="16"/>
    </row>
    <row r="342" spans="4:9" ht="12.75">
      <c r="D342" s="1"/>
      <c r="E342" s="2"/>
      <c r="F342" s="16"/>
      <c r="H342" s="2"/>
      <c r="I342" s="16"/>
    </row>
    <row r="343" spans="4:9" ht="12.75">
      <c r="D343" s="1"/>
      <c r="E343" s="2"/>
      <c r="F343" s="16"/>
      <c r="H343" s="2"/>
      <c r="I343" s="16"/>
    </row>
    <row r="344" spans="4:9" ht="12.75">
      <c r="D344" s="1"/>
      <c r="E344" s="2"/>
      <c r="F344" s="16"/>
      <c r="H344" s="2"/>
      <c r="I344" s="16"/>
    </row>
    <row r="345" spans="4:9" ht="12.75">
      <c r="D345" s="1"/>
      <c r="E345" s="2"/>
      <c r="F345" s="16"/>
      <c r="H345" s="2"/>
      <c r="I345" s="16"/>
    </row>
    <row r="346" spans="4:9" ht="12.75">
      <c r="D346" s="1"/>
      <c r="E346" s="2"/>
      <c r="F346" s="16"/>
      <c r="H346" s="2"/>
      <c r="I346" s="16"/>
    </row>
    <row r="347" spans="4:9" ht="12.75">
      <c r="D347" s="1"/>
      <c r="E347" s="2"/>
      <c r="F347" s="16"/>
      <c r="H347" s="2"/>
      <c r="I347" s="16"/>
    </row>
    <row r="348" spans="4:9" ht="12.75">
      <c r="D348" s="1"/>
      <c r="E348" s="2"/>
      <c r="F348" s="16"/>
      <c r="H348" s="2"/>
      <c r="I348" s="16"/>
    </row>
    <row r="349" spans="4:9" ht="12.75">
      <c r="D349" s="1"/>
      <c r="E349" s="2"/>
      <c r="F349" s="16"/>
      <c r="H349" s="2"/>
      <c r="I349" s="16"/>
    </row>
    <row r="350" spans="4:9" ht="12.75">
      <c r="D350" s="1"/>
      <c r="E350" s="2"/>
      <c r="F350" s="16"/>
      <c r="H350" s="2"/>
      <c r="I350" s="16"/>
    </row>
    <row r="351" spans="4:9" ht="12.75">
      <c r="D351" s="1"/>
      <c r="E351" s="2"/>
      <c r="F351" s="16"/>
      <c r="H351" s="2"/>
      <c r="I351" s="16"/>
    </row>
    <row r="352" spans="4:9" ht="12.75">
      <c r="D352" s="1"/>
      <c r="E352" s="2"/>
      <c r="F352" s="16"/>
      <c r="H352" s="2"/>
      <c r="I352" s="16"/>
    </row>
    <row r="353" spans="4:9" ht="12.75">
      <c r="D353" s="1"/>
      <c r="E353" s="2"/>
      <c r="F353" s="16"/>
      <c r="H353" s="2"/>
      <c r="I353" s="16"/>
    </row>
    <row r="354" spans="4:9" ht="12.75">
      <c r="D354" s="1"/>
      <c r="E354" s="2"/>
      <c r="F354" s="16"/>
      <c r="H354" s="2"/>
      <c r="I354" s="16"/>
    </row>
    <row r="355" spans="4:9" ht="12.75">
      <c r="D355" s="1"/>
      <c r="E355" s="2"/>
      <c r="F355" s="16"/>
      <c r="H355" s="2"/>
      <c r="I355" s="16"/>
    </row>
    <row r="356" spans="4:9" ht="12.75">
      <c r="D356" s="1"/>
      <c r="E356" s="2"/>
      <c r="F356" s="16"/>
      <c r="H356" s="2"/>
      <c r="I356" s="16"/>
    </row>
    <row r="357" spans="4:9" ht="12.75">
      <c r="D357" s="1"/>
      <c r="E357" s="2"/>
      <c r="F357" s="16"/>
      <c r="H357" s="2"/>
      <c r="I357" s="16"/>
    </row>
    <row r="358" spans="4:9" ht="12.75">
      <c r="D358" s="1"/>
      <c r="E358" s="2"/>
      <c r="F358" s="16"/>
      <c r="H358" s="2"/>
      <c r="I358" s="16"/>
    </row>
    <row r="359" spans="4:9" ht="12.75">
      <c r="D359" s="1"/>
      <c r="E359" s="2"/>
      <c r="F359" s="16"/>
      <c r="H359" s="2"/>
      <c r="I359" s="16"/>
    </row>
    <row r="360" spans="4:9" ht="12.75">
      <c r="D360" s="1"/>
      <c r="E360" s="2"/>
      <c r="F360" s="16"/>
      <c r="H360" s="2"/>
      <c r="I360" s="16"/>
    </row>
    <row r="361" spans="4:9" ht="12.75">
      <c r="D361" s="1"/>
      <c r="E361" s="2"/>
      <c r="F361" s="16"/>
      <c r="H361" s="2"/>
      <c r="I361" s="16"/>
    </row>
    <row r="362" spans="4:9" ht="12.75">
      <c r="D362" s="1"/>
      <c r="E362" s="2"/>
      <c r="F362" s="16"/>
      <c r="H362" s="2"/>
      <c r="I362" s="16"/>
    </row>
    <row r="363" spans="4:9" ht="12.75">
      <c r="D363" s="1"/>
      <c r="E363" s="2"/>
      <c r="F363" s="16"/>
      <c r="H363" s="2"/>
      <c r="I363" s="16"/>
    </row>
    <row r="364" spans="4:9" ht="12.75">
      <c r="D364" s="1"/>
      <c r="E364" s="2"/>
      <c r="F364" s="16"/>
      <c r="H364" s="2"/>
      <c r="I364" s="16"/>
    </row>
    <row r="365" spans="4:9" ht="12.75">
      <c r="D365" s="1"/>
      <c r="E365" s="2"/>
      <c r="F365" s="16"/>
      <c r="H365" s="2"/>
      <c r="I365" s="16"/>
    </row>
    <row r="366" spans="4:9" ht="12.75">
      <c r="D366" s="1"/>
      <c r="E366" s="2"/>
      <c r="F366" s="16"/>
      <c r="H366" s="2"/>
      <c r="I366" s="16"/>
    </row>
    <row r="367" spans="4:9" ht="12.75">
      <c r="D367" s="1"/>
      <c r="E367" s="2"/>
      <c r="F367" s="16"/>
      <c r="H367" s="2"/>
      <c r="I367" s="16"/>
    </row>
    <row r="368" spans="4:9" ht="12.75">
      <c r="D368" s="1"/>
      <c r="E368" s="2"/>
      <c r="F368" s="16"/>
      <c r="H368" s="2"/>
      <c r="I368" s="16"/>
    </row>
    <row r="369" spans="4:9" ht="12.75">
      <c r="D369" s="1"/>
      <c r="E369" s="2"/>
      <c r="F369" s="16"/>
      <c r="H369" s="2"/>
      <c r="I369" s="16"/>
    </row>
    <row r="370" spans="4:9" ht="12.75">
      <c r="D370" s="1"/>
      <c r="E370" s="2"/>
      <c r="F370" s="16"/>
      <c r="H370" s="2"/>
      <c r="I370" s="16"/>
    </row>
    <row r="371" spans="4:9" ht="12.75">
      <c r="D371" s="1"/>
      <c r="E371" s="2"/>
      <c r="F371" s="16"/>
      <c r="H371" s="2"/>
      <c r="I371" s="16"/>
    </row>
    <row r="372" spans="4:9" ht="12.75">
      <c r="D372" s="1"/>
      <c r="E372" s="2"/>
      <c r="F372" s="16"/>
      <c r="H372" s="2"/>
      <c r="I372" s="16"/>
    </row>
    <row r="373" spans="4:9" ht="12.75">
      <c r="D373" s="1"/>
      <c r="E373" s="2"/>
      <c r="F373" s="16"/>
      <c r="H373" s="2"/>
      <c r="I373" s="16"/>
    </row>
    <row r="374" spans="4:9" ht="12.75">
      <c r="D374" s="1"/>
      <c r="E374" s="2"/>
      <c r="F374" s="16"/>
      <c r="H374" s="2"/>
      <c r="I374" s="16"/>
    </row>
    <row r="375" spans="4:9" ht="12.75">
      <c r="D375" s="1"/>
      <c r="E375" s="2"/>
      <c r="F375" s="16"/>
      <c r="H375" s="2"/>
      <c r="I375" s="16"/>
    </row>
    <row r="376" spans="4:9" ht="12.75">
      <c r="D376" s="1"/>
      <c r="E376" s="2"/>
      <c r="F376" s="16"/>
      <c r="H376" s="2"/>
      <c r="I376" s="16"/>
    </row>
    <row r="377" spans="4:9" ht="12.75">
      <c r="D377" s="1"/>
      <c r="E377" s="2"/>
      <c r="F377" s="16"/>
      <c r="H377" s="2"/>
      <c r="I377" s="16"/>
    </row>
    <row r="378" spans="4:9" ht="12.75">
      <c r="D378" s="1"/>
      <c r="E378" s="2"/>
      <c r="F378" s="16"/>
      <c r="H378" s="2"/>
      <c r="I378" s="16"/>
    </row>
    <row r="379" spans="4:9" ht="12.75">
      <c r="D379" s="1"/>
      <c r="E379" s="2"/>
      <c r="F379" s="16"/>
      <c r="H379" s="2"/>
      <c r="I379" s="16"/>
    </row>
    <row r="380" spans="4:9" ht="12.75">
      <c r="D380" s="1"/>
      <c r="E380" s="2"/>
      <c r="F380" s="16"/>
      <c r="H380" s="2"/>
      <c r="I380" s="16"/>
    </row>
    <row r="381" spans="4:9" ht="12.75">
      <c r="D381" s="1"/>
      <c r="E381" s="2"/>
      <c r="F381" s="16"/>
      <c r="H381" s="2"/>
      <c r="I381" s="16"/>
    </row>
    <row r="382" spans="4:9" ht="12.75">
      <c r="D382" s="1"/>
      <c r="E382" s="2"/>
      <c r="F382" s="16"/>
      <c r="H382" s="2"/>
      <c r="I382" s="16"/>
    </row>
    <row r="383" spans="4:9" ht="12.75">
      <c r="D383" s="1"/>
      <c r="E383" s="2"/>
      <c r="F383" s="16"/>
      <c r="H383" s="2"/>
      <c r="I383" s="16"/>
    </row>
    <row r="384" spans="4:9" ht="12.75">
      <c r="D384" s="1"/>
      <c r="E384" s="2"/>
      <c r="F384" s="16"/>
      <c r="H384" s="2"/>
      <c r="I384" s="16"/>
    </row>
    <row r="385" spans="4:9" ht="12.75">
      <c r="D385" s="1"/>
      <c r="E385" s="2"/>
      <c r="F385" s="16"/>
      <c r="H385" s="2"/>
      <c r="I385" s="16"/>
    </row>
    <row r="386" spans="4:9" ht="12.75">
      <c r="D386" s="1"/>
      <c r="E386" s="2"/>
      <c r="F386" s="16"/>
      <c r="H386" s="2"/>
      <c r="I386" s="16"/>
    </row>
    <row r="387" spans="4:9" ht="12.75">
      <c r="D387" s="1"/>
      <c r="E387" s="2"/>
      <c r="F387" s="16"/>
      <c r="H387" s="2"/>
      <c r="I387" s="16"/>
    </row>
    <row r="388" spans="4:9" ht="12.75">
      <c r="D388" s="1"/>
      <c r="E388" s="2"/>
      <c r="F388" s="16"/>
      <c r="H388" s="2"/>
      <c r="I388" s="16"/>
    </row>
    <row r="389" spans="4:9" ht="12.75">
      <c r="D389" s="1"/>
      <c r="E389" s="2"/>
      <c r="F389" s="16"/>
      <c r="H389" s="2"/>
      <c r="I389" s="16"/>
    </row>
    <row r="390" spans="4:9" ht="12.75">
      <c r="D390" s="1"/>
      <c r="E390" s="2"/>
      <c r="F390" s="16"/>
      <c r="H390" s="2"/>
      <c r="I390" s="16"/>
    </row>
    <row r="391" spans="4:9" ht="12.75">
      <c r="D391" s="1"/>
      <c r="E391" s="2"/>
      <c r="F391" s="16"/>
      <c r="H391" s="2"/>
      <c r="I391" s="16"/>
    </row>
    <row r="392" spans="4:9" ht="12.75">
      <c r="D392" s="1"/>
      <c r="E392" s="2"/>
      <c r="F392" s="16"/>
      <c r="H392" s="2"/>
      <c r="I392" s="16"/>
    </row>
    <row r="393" spans="4:9" ht="12.75">
      <c r="D393" s="1"/>
      <c r="E393" s="2"/>
      <c r="F393" s="16"/>
      <c r="H393" s="2"/>
      <c r="I393" s="16"/>
    </row>
    <row r="394" spans="4:9" ht="12.75">
      <c r="D394" s="1"/>
      <c r="E394" s="2"/>
      <c r="F394" s="16"/>
      <c r="H394" s="2"/>
      <c r="I394" s="16"/>
    </row>
    <row r="395" spans="4:9" ht="12.75">
      <c r="D395" s="1"/>
      <c r="E395" s="2"/>
      <c r="F395" s="16"/>
      <c r="H395" s="2"/>
      <c r="I395" s="16"/>
    </row>
    <row r="396" spans="4:9" ht="12.75">
      <c r="D396" s="1"/>
      <c r="E396" s="2"/>
      <c r="F396" s="16"/>
      <c r="H396" s="2"/>
      <c r="I396" s="16"/>
    </row>
    <row r="397" spans="4:9" ht="12.75">
      <c r="D397" s="1"/>
      <c r="E397" s="2"/>
      <c r="F397" s="16"/>
      <c r="H397" s="2"/>
      <c r="I397" s="16"/>
    </row>
    <row r="398" spans="4:9" ht="12.75">
      <c r="D398" s="1"/>
      <c r="E398" s="2"/>
      <c r="F398" s="16"/>
      <c r="H398" s="2"/>
      <c r="I398" s="16"/>
    </row>
    <row r="399" spans="4:9" ht="12.75">
      <c r="D399" s="1"/>
      <c r="E399" s="2"/>
      <c r="F399" s="16"/>
      <c r="H399" s="2"/>
      <c r="I399" s="16"/>
    </row>
    <row r="400" spans="4:9" ht="12.75">
      <c r="D400" s="1"/>
      <c r="E400" s="2"/>
      <c r="F400" s="16"/>
      <c r="H400" s="2"/>
      <c r="I400" s="16"/>
    </row>
    <row r="401" spans="4:9" ht="12.75">
      <c r="D401" s="1"/>
      <c r="E401" s="2"/>
      <c r="F401" s="16"/>
      <c r="H401" s="2"/>
      <c r="I401" s="16"/>
    </row>
    <row r="402" spans="4:9" ht="12.75">
      <c r="D402" s="1"/>
      <c r="E402" s="2"/>
      <c r="F402" s="16"/>
      <c r="H402" s="2"/>
      <c r="I402" s="16"/>
    </row>
    <row r="403" spans="4:9" ht="12.75">
      <c r="D403" s="1"/>
      <c r="E403" s="2"/>
      <c r="F403" s="16"/>
      <c r="H403" s="2"/>
      <c r="I403" s="16"/>
    </row>
    <row r="404" spans="4:9" ht="12.75">
      <c r="D404" s="1"/>
      <c r="E404" s="2"/>
      <c r="F404" s="16"/>
      <c r="H404" s="2"/>
      <c r="I404" s="16"/>
    </row>
    <row r="405" spans="4:9" ht="12.75">
      <c r="D405" s="1"/>
      <c r="E405" s="2"/>
      <c r="F405" s="16"/>
      <c r="H405" s="2"/>
      <c r="I405" s="16"/>
    </row>
    <row r="406" spans="4:9" ht="12.75">
      <c r="D406" s="1"/>
      <c r="E406" s="2"/>
      <c r="F406" s="16"/>
      <c r="H406" s="2"/>
      <c r="I406" s="16"/>
    </row>
    <row r="407" spans="4:9" ht="12.75">
      <c r="D407" s="1"/>
      <c r="E407" s="2"/>
      <c r="F407" s="16"/>
      <c r="H407" s="2"/>
      <c r="I407" s="16"/>
    </row>
    <row r="408" spans="4:9" ht="12.75">
      <c r="D408" s="1"/>
      <c r="E408" s="2"/>
      <c r="F408" s="16"/>
      <c r="H408" s="2"/>
      <c r="I408" s="16"/>
    </row>
    <row r="409" spans="4:9" ht="12.75">
      <c r="D409" s="1"/>
      <c r="E409" s="2"/>
      <c r="F409" s="16"/>
      <c r="H409" s="2"/>
      <c r="I409" s="16"/>
    </row>
    <row r="410" spans="4:9" ht="12.75">
      <c r="D410" s="1"/>
      <c r="E410" s="2"/>
      <c r="F410" s="16"/>
      <c r="H410" s="2"/>
      <c r="I410" s="16"/>
    </row>
    <row r="411" spans="4:9" ht="12.75">
      <c r="D411" s="1"/>
      <c r="E411" s="2"/>
      <c r="F411" s="16"/>
      <c r="H411" s="2"/>
      <c r="I411" s="16"/>
    </row>
    <row r="412" spans="4:9" ht="12.75">
      <c r="D412" s="1"/>
      <c r="E412" s="2"/>
      <c r="F412" s="16"/>
      <c r="H412" s="2"/>
      <c r="I412" s="16"/>
    </row>
    <row r="413" spans="4:9" ht="12.75">
      <c r="D413" s="1"/>
      <c r="E413" s="2"/>
      <c r="F413" s="16"/>
      <c r="H413" s="2"/>
      <c r="I413" s="16"/>
    </row>
    <row r="414" spans="4:9" ht="12.75">
      <c r="D414" s="1"/>
      <c r="E414" s="2"/>
      <c r="F414" s="16"/>
      <c r="H414" s="2"/>
      <c r="I414" s="16"/>
    </row>
    <row r="415" spans="4:9" ht="12.75">
      <c r="D415" s="1"/>
      <c r="E415" s="2"/>
      <c r="F415" s="16"/>
      <c r="H415" s="2"/>
      <c r="I415" s="16"/>
    </row>
    <row r="416" spans="4:9" ht="12.75">
      <c r="D416" s="1"/>
      <c r="E416" s="2"/>
      <c r="F416" s="16"/>
      <c r="H416" s="2"/>
      <c r="I416" s="16"/>
    </row>
    <row r="417" spans="4:9" ht="12.75">
      <c r="D417" s="1"/>
      <c r="E417" s="2"/>
      <c r="F417" s="16"/>
      <c r="H417" s="2"/>
      <c r="I417" s="16"/>
    </row>
    <row r="418" spans="4:9" ht="12.75">
      <c r="D418" s="1"/>
      <c r="E418" s="2"/>
      <c r="F418" s="16"/>
      <c r="H418" s="2"/>
      <c r="I418" s="16"/>
    </row>
    <row r="419" spans="4:9" ht="12.75">
      <c r="D419" s="1"/>
      <c r="E419" s="2"/>
      <c r="F419" s="16"/>
      <c r="H419" s="2"/>
      <c r="I419" s="16"/>
    </row>
    <row r="420" spans="4:9" ht="12.75">
      <c r="D420" s="1"/>
      <c r="E420" s="2"/>
      <c r="F420" s="16"/>
      <c r="H420" s="2"/>
      <c r="I420" s="16"/>
    </row>
    <row r="421" spans="4:9" ht="12.75">
      <c r="D421" s="1"/>
      <c r="E421" s="2"/>
      <c r="F421" s="16"/>
      <c r="H421" s="2"/>
      <c r="I421" s="16"/>
    </row>
    <row r="422" spans="4:9" ht="12.75">
      <c r="D422" s="1"/>
      <c r="E422" s="2"/>
      <c r="F422" s="16"/>
      <c r="H422" s="2"/>
      <c r="I422" s="16"/>
    </row>
    <row r="423" spans="4:9" ht="12.75">
      <c r="D423" s="1"/>
      <c r="E423" s="2"/>
      <c r="F423" s="16"/>
      <c r="H423" s="2"/>
      <c r="I423" s="16"/>
    </row>
    <row r="424" spans="4:9" ht="12.75">
      <c r="D424" s="1"/>
      <c r="E424" s="2"/>
      <c r="F424" s="16"/>
      <c r="H424" s="2"/>
      <c r="I424" s="16"/>
    </row>
    <row r="425" spans="4:9" ht="12.75">
      <c r="D425" s="1"/>
      <c r="E425" s="2"/>
      <c r="F425" s="16"/>
      <c r="H425" s="2"/>
      <c r="I425" s="16"/>
    </row>
    <row r="426" spans="4:9" ht="12.75">
      <c r="D426" s="1"/>
      <c r="E426" s="2"/>
      <c r="F426" s="16"/>
      <c r="H426" s="2"/>
      <c r="I426" s="16"/>
    </row>
    <row r="427" spans="4:9" ht="12.75">
      <c r="D427" s="1"/>
      <c r="E427" s="2"/>
      <c r="F427" s="16"/>
      <c r="H427" s="2"/>
      <c r="I427" s="16"/>
    </row>
    <row r="428" spans="4:9" ht="12.75">
      <c r="D428" s="1"/>
      <c r="E428" s="2"/>
      <c r="F428" s="16"/>
      <c r="H428" s="2"/>
      <c r="I428" s="16"/>
    </row>
    <row r="429" spans="4:9" ht="12.75">
      <c r="D429" s="1"/>
      <c r="E429" s="2"/>
      <c r="F429" s="16"/>
      <c r="H429" s="2"/>
      <c r="I429" s="16"/>
    </row>
    <row r="430" spans="4:9" ht="12.75">
      <c r="D430" s="1"/>
      <c r="E430" s="2"/>
      <c r="F430" s="16"/>
      <c r="H430" s="2"/>
      <c r="I430" s="16"/>
    </row>
    <row r="431" spans="4:9" ht="12.75">
      <c r="D431" s="1"/>
      <c r="E431" s="2"/>
      <c r="F431" s="16"/>
      <c r="H431" s="2"/>
      <c r="I431" s="16"/>
    </row>
    <row r="432" spans="4:9" ht="12.75">
      <c r="D432" s="1"/>
      <c r="E432" s="2"/>
      <c r="F432" s="16"/>
      <c r="H432" s="2"/>
      <c r="I432" s="16"/>
    </row>
    <row r="433" spans="4:9" ht="12.75">
      <c r="D433" s="1"/>
      <c r="E433" s="2"/>
      <c r="F433" s="16"/>
      <c r="H433" s="2"/>
      <c r="I433" s="16"/>
    </row>
    <row r="434" spans="4:9" ht="12.75">
      <c r="D434" s="1"/>
      <c r="E434" s="2"/>
      <c r="F434" s="16"/>
      <c r="H434" s="2"/>
      <c r="I434" s="16"/>
    </row>
    <row r="435" spans="4:9" ht="12.75">
      <c r="D435" s="1"/>
      <c r="E435" s="2"/>
      <c r="F435" s="16"/>
      <c r="H435" s="2"/>
      <c r="I435" s="16"/>
    </row>
    <row r="436" spans="4:9" ht="12.75">
      <c r="D436" s="1"/>
      <c r="E436" s="2"/>
      <c r="F436" s="16"/>
      <c r="H436" s="2"/>
      <c r="I436" s="16"/>
    </row>
    <row r="437" spans="4:9" ht="12.75">
      <c r="D437" s="1"/>
      <c r="E437" s="2"/>
      <c r="F437" s="16"/>
      <c r="H437" s="2"/>
      <c r="I437" s="16"/>
    </row>
    <row r="438" spans="4:9" ht="12.75">
      <c r="D438" s="1"/>
      <c r="E438" s="2"/>
      <c r="F438" s="16"/>
      <c r="H438" s="2"/>
      <c r="I438" s="16"/>
    </row>
    <row r="439" spans="4:9" ht="12.75">
      <c r="D439" s="1"/>
      <c r="E439" s="2"/>
      <c r="F439" s="16"/>
      <c r="H439" s="2"/>
      <c r="I439" s="16"/>
    </row>
    <row r="440" spans="4:9" ht="12.75">
      <c r="D440" s="1"/>
      <c r="E440" s="2"/>
      <c r="F440" s="16"/>
      <c r="H440" s="2"/>
      <c r="I440" s="16"/>
    </row>
    <row r="441" spans="4:9" ht="12.75">
      <c r="D441" s="1"/>
      <c r="E441" s="2"/>
      <c r="F441" s="16"/>
      <c r="H441" s="2"/>
      <c r="I441" s="16"/>
    </row>
    <row r="442" spans="4:9" ht="12.75">
      <c r="D442" s="1"/>
      <c r="E442" s="2"/>
      <c r="F442" s="16"/>
      <c r="H442" s="2"/>
      <c r="I442" s="16"/>
    </row>
    <row r="443" spans="4:9" ht="12.75">
      <c r="D443" s="1"/>
      <c r="E443" s="2"/>
      <c r="F443" s="16"/>
      <c r="H443" s="2"/>
      <c r="I443" s="16"/>
    </row>
    <row r="444" spans="4:9" ht="12.75">
      <c r="D444" s="1"/>
      <c r="E444" s="2"/>
      <c r="F444" s="16"/>
      <c r="H444" s="2"/>
      <c r="I444" s="16"/>
    </row>
    <row r="445" spans="4:9" ht="12.75">
      <c r="D445" s="1"/>
      <c r="E445" s="2"/>
      <c r="F445" s="16"/>
      <c r="H445" s="2"/>
      <c r="I445" s="16"/>
    </row>
    <row r="446" spans="4:9" ht="12.75">
      <c r="D446" s="1"/>
      <c r="E446" s="2"/>
      <c r="F446" s="16"/>
      <c r="H446" s="2"/>
      <c r="I446" s="16"/>
    </row>
    <row r="447" spans="4:9" ht="12.75">
      <c r="D447" s="1"/>
      <c r="E447" s="2"/>
      <c r="F447" s="16"/>
      <c r="H447" s="2"/>
      <c r="I447" s="16"/>
    </row>
    <row r="448" spans="4:9" ht="12.75">
      <c r="D448" s="1"/>
      <c r="E448" s="2"/>
      <c r="F448" s="16"/>
      <c r="H448" s="2"/>
      <c r="I448" s="16"/>
    </row>
    <row r="449" spans="4:9" ht="12.75">
      <c r="D449" s="1"/>
      <c r="E449" s="2"/>
      <c r="F449" s="16"/>
      <c r="H449" s="2"/>
      <c r="I449" s="16"/>
    </row>
    <row r="450" spans="4:9" ht="12.75">
      <c r="D450" s="1"/>
      <c r="E450" s="2"/>
      <c r="F450" s="16"/>
      <c r="H450" s="2"/>
      <c r="I450" s="16"/>
    </row>
    <row r="451" spans="4:9" ht="12.75">
      <c r="D451" s="1"/>
      <c r="E451" s="2"/>
      <c r="F451" s="16"/>
      <c r="H451" s="2"/>
      <c r="I451" s="16"/>
    </row>
    <row r="452" spans="4:9" ht="12.75">
      <c r="D452" s="1"/>
      <c r="E452" s="2"/>
      <c r="F452" s="16"/>
      <c r="H452" s="2"/>
      <c r="I452" s="16"/>
    </row>
    <row r="453" spans="4:9" ht="12.75">
      <c r="D453" s="1"/>
      <c r="E453" s="2"/>
      <c r="F453" s="16"/>
      <c r="H453" s="2"/>
      <c r="I453" s="16"/>
    </row>
    <row r="454" spans="4:9" ht="12.75">
      <c r="D454" s="1"/>
      <c r="E454" s="2"/>
      <c r="F454" s="16"/>
      <c r="H454" s="2"/>
      <c r="I454" s="16"/>
    </row>
    <row r="455" spans="4:9" ht="12.75">
      <c r="D455" s="1"/>
      <c r="E455" s="2"/>
      <c r="F455" s="16"/>
      <c r="H455" s="2"/>
      <c r="I455" s="16"/>
    </row>
    <row r="456" spans="4:9" ht="12.75">
      <c r="D456" s="1"/>
      <c r="E456" s="2"/>
      <c r="F456" s="16"/>
      <c r="H456" s="2"/>
      <c r="I456" s="16"/>
    </row>
  </sheetData>
  <mergeCells count="1">
    <mergeCell ref="A1:G1"/>
  </mergeCells>
  <printOptions gridLines="1" horizontalCentered="1"/>
  <pageMargins left="0.5" right="0.5" top="1.16" bottom="1.8" header="0.5" footer="0.5"/>
  <pageSetup fitToHeight="4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chark</dc:creator>
  <cp:keywords/>
  <dc:description/>
  <cp:lastModifiedBy>Angel Allende-Foss</cp:lastModifiedBy>
  <cp:lastPrinted>2004-10-08T23:05:17Z</cp:lastPrinted>
  <dcterms:created xsi:type="dcterms:W3CDTF">2004-10-06T17:35:14Z</dcterms:created>
  <dcterms:modified xsi:type="dcterms:W3CDTF">2004-10-11T21:51:08Z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2144129042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