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<sst xmlns="http://schemas.openxmlformats.org/spreadsheetml/2006/main" count="44" uniqueCount="31">
  <si>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</si>
  <si>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</si>
  <si>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</si>
  <si>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</si>
  <si>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</si>
  <si>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</si>
  <si>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</si>
  <si>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</si>
  <si>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</si>
  <si>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</si>
  <si>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</si>
  <si>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</si>
  <si>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</si>
  <si>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</si>
  <si>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</si>
  <si>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</si>
  <si>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</si>
  <si>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</si>
  <si>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</si>
  <si>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</si>
  <si>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</si>
  <si>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</si>
  <si>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CX</t>
  </si>
  <si>
    <t>Fees</t>
  </si>
  <si>
    <t>Inmate Booking Fee</t>
  </si>
  <si>
    <t>Department of Adult and Juvenile Detention</t>
  </si>
  <si>
    <t>Pat Presson</t>
  </si>
  <si>
    <t>0010/0910</t>
  </si>
  <si>
    <t xml:space="preserve">Assumptions: Based upon $75.00 booking fee, a collection rate of 30% and refund rate at 14%. </t>
  </si>
  <si>
    <t>Salary &amp; Benefits</t>
  </si>
  <si>
    <t>Jos Mapranath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</si>
</sst>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3" fontId="8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7" sqref="F7"/>
    </sheetView>
  </sheetViews>
  <sheetFormatPr defaultColWidth="9.140625" defaultRowHeight="12.75"/>
  <cols>
    <col min="1" max="1" width="16.00390625" style="0" customWidth="1"/>
    <col min="2" max="2" width="15.57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 t="s">
        <v>25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26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 t="s">
        <v>30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 t="s">
        <v>27</v>
      </c>
      <c r="B13" s="20" t="s">
        <v>22</v>
      </c>
      <c r="C13" s="24">
        <v>10</v>
      </c>
      <c r="D13" s="21" t="s">
        <v>23</v>
      </c>
      <c r="E13" s="23"/>
      <c r="F13" s="23">
        <v>369856</v>
      </c>
      <c r="G13" s="35">
        <f>F13</f>
        <v>369856</v>
      </c>
      <c r="H13" s="43">
        <f>G13</f>
        <v>369856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0</v>
      </c>
      <c r="F16" s="65">
        <f>F13+F14</f>
        <v>369856</v>
      </c>
      <c r="G16" s="65">
        <f>G13+G14</f>
        <v>369856</v>
      </c>
      <c r="H16" s="66">
        <f>H13+H14</f>
        <v>369856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42" t="s">
        <v>27</v>
      </c>
      <c r="B21" s="27"/>
      <c r="C21" s="24">
        <v>10</v>
      </c>
      <c r="D21" s="21">
        <v>910</v>
      </c>
      <c r="E21" s="23">
        <v>0</v>
      </c>
      <c r="F21" s="23">
        <v>51630</v>
      </c>
      <c r="G21" s="35">
        <f>F21*0.055+(F21)</f>
        <v>54469.65</v>
      </c>
      <c r="H21" s="43">
        <f>G21*1.03</f>
        <v>56103.7395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0</v>
      </c>
      <c r="F24" s="65">
        <f>F21+F22</f>
        <v>51630</v>
      </c>
      <c r="G24" s="65">
        <f>G21+G22</f>
        <v>54469.65</v>
      </c>
      <c r="H24" s="66">
        <f>H21+H22</f>
        <v>56103.7395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31"/>
      <c r="G28" s="31"/>
      <c r="H28" s="71"/>
      <c r="I28" s="31"/>
      <c r="J28" s="31"/>
    </row>
    <row r="29" spans="1:10" ht="18" customHeight="1">
      <c r="A29" s="42" t="s">
        <v>29</v>
      </c>
      <c r="B29" s="20"/>
      <c r="C29" s="20"/>
      <c r="D29" s="27"/>
      <c r="E29" s="23"/>
      <c r="F29" s="70">
        <f>+F24</f>
        <v>51630</v>
      </c>
      <c r="G29" s="70">
        <f>+G24</f>
        <v>54469.65</v>
      </c>
      <c r="H29" s="72">
        <f>+H24</f>
        <v>56103.7395</v>
      </c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0</v>
      </c>
      <c r="F33" s="65">
        <f>F29+F30+F31</f>
        <v>51630</v>
      </c>
      <c r="G33" s="65">
        <f>G29+G30+G31</f>
        <v>54469.65</v>
      </c>
      <c r="H33" s="66">
        <f>H29+H30+H31</f>
        <v>56103.7395</v>
      </c>
      <c r="I33" s="33"/>
      <c r="J33" s="33"/>
    </row>
    <row r="34" spans="1:10" ht="18" customHeight="1">
      <c r="A34" s="19" t="s">
        <v>28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2003-10-03T20:31:25Z</cp:lastPrinted>
  <dcterms:created xsi:type="dcterms:W3CDTF">1999-06-02T23:29:55Z</dcterms:created>
  <dcterms:modified xsi:type="dcterms:W3CDTF">2004-10-11T22:45:50Z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-378259816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-466049921</vt:i4>
  </property>
  <property fmtid="{D5CDD505-2E9C-101B-9397-08002B2CF9AE}" pid="7" name="_ReviewingToolsShownOnce">
    <vt:lpwstr/>
  </property>
</Properties>
</file>