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70" activeTab="0"/>
  </bookViews>
  <sheets>
    <sheet name="Transit Overhead&amp;Int Serv" sheetId="1" r:id="rId1"/>
  </sheets>
  <externalReferences>
    <externalReference r:id="rId4"/>
  </externalReferences>
  <definedNames>
    <definedName name="EssAliasTable" localSheetId="0">"Default"</definedName>
    <definedName name="EssOptions" localSheetId="0">"A3100001100110000000001100000_01000"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<sst xmlns="http://schemas.openxmlformats.org/spreadsheetml/2006/main" count="46" uniqueCount="45">
  <si>
    <t>2003 Adopted</t>
  </si>
  <si>
    <t>0</t>
  </si>
  <si>
    <t>53210  TELEPHONE &amp; TELEGRAPH</t>
  </si>
  <si>
    <t>53211  TELCOM SERV-ONGOING CHRG</t>
  </si>
  <si>
    <t>53213  CELL PHONE/PAGER SVCS</t>
  </si>
  <si>
    <t>55010  MOTOR POOL ER/R SERVICE</t>
  </si>
  <si>
    <t>55021  ITS - O&amp;M CHARGES</t>
  </si>
  <si>
    <t>55023  ITS NEW DEVELOPMENT</t>
  </si>
  <si>
    <t>55025  ITS - INFRASTRUCTURE</t>
  </si>
  <si>
    <t>55026  ITS - GIS DEVELOPMENT</t>
  </si>
  <si>
    <t>55028  INFO RESOURCE MGMT</t>
  </si>
  <si>
    <t>55032  TELCOM OVERHEAD</t>
  </si>
  <si>
    <t>55040  PARKING GARAGE RENTALS</t>
  </si>
  <si>
    <t>55243  TRANSIT NRV RENTAL S/S</t>
  </si>
  <si>
    <t>55257  PUBLIC WORKS ER&amp;R S/S</t>
  </si>
  <si>
    <t>55342  MAJOR MAINT RESERVE</t>
  </si>
  <si>
    <t>55350  RADIO ACCESS</t>
  </si>
  <si>
    <t>55351  RADIO MAINTENANCE</t>
  </si>
  <si>
    <t>55352  RADIO SERVICES-GENERAL</t>
  </si>
  <si>
    <t>55353  RADIO EQUIPMENT RESERVES</t>
  </si>
  <si>
    <t>55115  FINANCE DIVISION</t>
  </si>
  <si>
    <t>55117   FINANCE - PCSPD</t>
  </si>
  <si>
    <t>55138  DEPT OF PUBLIC SAFETY</t>
  </si>
  <si>
    <t>55144  PROPERTY SERVICES</t>
  </si>
  <si>
    <t>55150  PROSECUTING ATTORNEY</t>
  </si>
  <si>
    <t>55160  CONST &amp; FACLTY MGMT</t>
  </si>
  <si>
    <t>55201  OVERHEAD COST ALLOCATION</t>
  </si>
  <si>
    <t>55203  COUNTY ROAD S/S</t>
  </si>
  <si>
    <t>55240  LTD G O BOND REDEMP S/S</t>
  </si>
  <si>
    <t>55245  FINANCIAL MGMT SVCS S/S</t>
  </si>
  <si>
    <t>55252  INSURANCE S/S</t>
  </si>
  <si>
    <t>55255  FINANCIAL MGMT SVCS REBATE</t>
  </si>
  <si>
    <t>55260  PRINTING/GRAPHIC ARTS S/S</t>
  </si>
  <si>
    <t>55261M  GRAPHIC ARTS - IN HOUSE</t>
  </si>
  <si>
    <t>55331  LONG-TERM LEASES</t>
  </si>
  <si>
    <t>58101  LTGO DEBT INSURANCE</t>
  </si>
  <si>
    <t>58077  T/T OIRM CIP</t>
  </si>
  <si>
    <t>58999  T/T OTHER FUNDS</t>
  </si>
  <si>
    <t>2004 ADOPTED</t>
  </si>
  <si>
    <t xml:space="preserve">TRANSIT DIVISION - 2004 Adopted Budget </t>
  </si>
  <si>
    <t>Account</t>
  </si>
  <si>
    <t>Total Expense</t>
  </si>
  <si>
    <t xml:space="preserve">Percentage </t>
  </si>
  <si>
    <t>Note:  Does not include Flex Benefits and Worker's Compensation that are also central charges</t>
  </si>
  <si>
    <t>Internal Service Fund and General Government/Central Charges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</si>
</sst>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udget\ESSRPTS\2004%20Essbase%20Rpts\TR04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 5176"/>
      <sheetName val="Org 5157"/>
      <sheetName val="DP Total FTEs"/>
      <sheetName val="DP Totals"/>
      <sheetName val="DP Totals by Acct"/>
      <sheetName val="5000M Rev x Account "/>
      <sheetName val="TR Loworg Totals "/>
      <sheetName val="TR Section Totals"/>
      <sheetName val="5000M x Account"/>
      <sheetName val="Loworg x Account 55201"/>
      <sheetName val="GM 5110"/>
      <sheetName val="5130,5150,5160"/>
      <sheetName val="5170"/>
      <sheetName val="Operations 5210"/>
      <sheetName val="VM 5310"/>
      <sheetName val="P&amp;F 5410"/>
      <sheetName val="D&amp;C 5510"/>
      <sheetName val="Service Dev 5710"/>
      <sheetName val="Para-VP 5750"/>
      <sheetName val="MITT 5760"/>
      <sheetName val="S&amp;CS 5810,5914"/>
      <sheetName val="Diesel Adjustments"/>
    </sheetNames>
    <sheetDataSet>
      <sheetData sheetId="8">
        <row r="143">
          <cell r="E143">
            <v>393966912</v>
          </cell>
          <cell r="K143">
            <v>405237968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7109375" style="0" customWidth="1"/>
    <col min="2" max="2" width="37.140625" style="0" customWidth="1"/>
    <col min="3" max="3" width="15.7109375" style="0" customWidth="1"/>
    <col min="4" max="4" width="15.421875" style="0" customWidth="1"/>
    <col min="5" max="5" width="13.8515625" style="0" customWidth="1"/>
  </cols>
  <sheetData>
    <row r="1" spans="1:2" ht="18">
      <c r="A1" s="7" t="s">
        <v>39</v>
      </c>
      <c r="B1" s="7"/>
    </row>
    <row r="2" ht="18">
      <c r="A2" s="6" t="s">
        <v>44</v>
      </c>
    </row>
    <row r="5" spans="2:4" ht="12.75">
      <c r="B5" t="s">
        <v>40</v>
      </c>
      <c r="C5" t="s">
        <v>0</v>
      </c>
      <c r="D5" t="s">
        <v>38</v>
      </c>
    </row>
    <row r="6" spans="2:4" ht="12.75">
      <c r="B6" s="1" t="s">
        <v>2</v>
      </c>
      <c r="C6" s="2">
        <v>604684</v>
      </c>
      <c r="D6" s="1">
        <v>608001</v>
      </c>
    </row>
    <row r="7" spans="2:4" ht="12.75">
      <c r="B7" s="1" t="s">
        <v>3</v>
      </c>
      <c r="C7" s="2">
        <v>735647</v>
      </c>
      <c r="D7" s="1">
        <v>840072</v>
      </c>
    </row>
    <row r="8" spans="2:4" ht="12.75">
      <c r="B8" s="1" t="s">
        <v>4</v>
      </c>
      <c r="C8" s="2">
        <v>127037</v>
      </c>
      <c r="D8" s="1">
        <v>106383</v>
      </c>
    </row>
    <row r="9" spans="2:4" ht="12.75">
      <c r="B9" s="1" t="s">
        <v>5</v>
      </c>
      <c r="C9" s="2">
        <v>7095</v>
      </c>
      <c r="D9" s="1">
        <v>830</v>
      </c>
    </row>
    <row r="10" spans="2:4" ht="12.75">
      <c r="B10" s="1" t="s">
        <v>6</v>
      </c>
      <c r="C10" s="2">
        <v>463214</v>
      </c>
      <c r="D10" s="1">
        <v>597302</v>
      </c>
    </row>
    <row r="11" spans="2:4" ht="12.75">
      <c r="B11" s="1" t="s">
        <v>7</v>
      </c>
      <c r="C11" s="2">
        <v>-146632</v>
      </c>
      <c r="D11" s="1">
        <v>0</v>
      </c>
    </row>
    <row r="12" spans="2:4" ht="12.75">
      <c r="B12" s="1" t="s">
        <v>8</v>
      </c>
      <c r="C12" s="2">
        <v>2785059</v>
      </c>
      <c r="D12" s="1">
        <v>3031930</v>
      </c>
    </row>
    <row r="13" spans="2:4" ht="12.75">
      <c r="B13" s="1" t="s">
        <v>9</v>
      </c>
      <c r="C13" s="2">
        <v>298043</v>
      </c>
      <c r="D13" s="1">
        <v>295607</v>
      </c>
    </row>
    <row r="14" spans="2:4" ht="12.75">
      <c r="B14" s="1" t="s">
        <v>10</v>
      </c>
      <c r="C14" s="2">
        <v>341088</v>
      </c>
      <c r="D14" s="1">
        <v>349615</v>
      </c>
    </row>
    <row r="15" spans="2:4" ht="12.75">
      <c r="B15" s="1" t="s">
        <v>11</v>
      </c>
      <c r="C15" s="2">
        <v>276275</v>
      </c>
      <c r="D15" s="1">
        <v>280801</v>
      </c>
    </row>
    <row r="16" spans="2:4" ht="12.75">
      <c r="B16" s="1" t="s">
        <v>12</v>
      </c>
      <c r="C16" s="2">
        <v>3120</v>
      </c>
      <c r="D16" s="1">
        <v>3120</v>
      </c>
    </row>
    <row r="17" spans="2:4" ht="12.75">
      <c r="B17" s="1" t="s">
        <v>13</v>
      </c>
      <c r="C17" s="2">
        <v>6552</v>
      </c>
      <c r="D17" s="1">
        <v>6552</v>
      </c>
    </row>
    <row r="18" spans="2:4" ht="12.75">
      <c r="B18" s="1" t="s">
        <v>14</v>
      </c>
      <c r="C18" s="2">
        <v>58666</v>
      </c>
      <c r="D18" s="1">
        <v>58666</v>
      </c>
    </row>
    <row r="19" spans="2:4" ht="12.75">
      <c r="B19" s="1" t="s">
        <v>15</v>
      </c>
      <c r="C19" s="2">
        <v>150390</v>
      </c>
      <c r="D19" s="1">
        <v>150390</v>
      </c>
    </row>
    <row r="20" spans="2:4" ht="12.75">
      <c r="B20" s="1" t="s">
        <v>16</v>
      </c>
      <c r="C20" s="2">
        <v>5520</v>
      </c>
      <c r="D20" s="1">
        <v>17572</v>
      </c>
    </row>
    <row r="21" spans="2:4" ht="12.75">
      <c r="B21" s="1" t="s">
        <v>17</v>
      </c>
      <c r="C21" s="2">
        <v>2286</v>
      </c>
      <c r="D21" s="1">
        <v>9856</v>
      </c>
    </row>
    <row r="22" spans="2:4" ht="12.75">
      <c r="B22" s="1" t="s">
        <v>18</v>
      </c>
      <c r="C22" s="2">
        <v>890</v>
      </c>
      <c r="D22" s="1">
        <v>35408</v>
      </c>
    </row>
    <row r="23" spans="2:4" ht="12.75">
      <c r="B23" s="1" t="s">
        <v>19</v>
      </c>
      <c r="C23" s="2">
        <v>2109</v>
      </c>
      <c r="D23" s="1">
        <v>25167</v>
      </c>
    </row>
    <row r="24" spans="2:4" ht="12.75">
      <c r="B24" s="1" t="s">
        <v>20</v>
      </c>
      <c r="C24" s="2" t="s">
        <v>1</v>
      </c>
      <c r="D24" s="1">
        <v>-42045</v>
      </c>
    </row>
    <row r="25" spans="2:4" ht="12.75">
      <c r="B25" s="1" t="s">
        <v>21</v>
      </c>
      <c r="C25" s="2">
        <v>19827</v>
      </c>
      <c r="D25" s="1">
        <v>19827</v>
      </c>
    </row>
    <row r="26" spans="2:4" ht="12.75">
      <c r="B26" s="1" t="s">
        <v>22</v>
      </c>
      <c r="C26" s="2">
        <v>3404049</v>
      </c>
      <c r="D26" s="1">
        <v>3612710</v>
      </c>
    </row>
    <row r="27" spans="2:4" ht="12.75">
      <c r="B27" s="1" t="s">
        <v>23</v>
      </c>
      <c r="C27" s="2">
        <v>0</v>
      </c>
      <c r="D27" s="1">
        <v>32302</v>
      </c>
    </row>
    <row r="28" spans="2:4" ht="12.75">
      <c r="B28" s="1" t="s">
        <v>24</v>
      </c>
      <c r="C28" s="2">
        <v>1027931</v>
      </c>
      <c r="D28" s="1">
        <v>1281216</v>
      </c>
    </row>
    <row r="29" spans="2:4" ht="12.75">
      <c r="B29" s="1" t="s">
        <v>25</v>
      </c>
      <c r="C29" s="2">
        <v>245759</v>
      </c>
      <c r="D29" s="1">
        <v>265346</v>
      </c>
    </row>
    <row r="30" spans="2:4" ht="12.75">
      <c r="B30" s="1" t="s">
        <v>26</v>
      </c>
      <c r="C30" s="2">
        <v>10176037</v>
      </c>
      <c r="D30" s="1">
        <v>11032639</v>
      </c>
    </row>
    <row r="31" spans="2:4" ht="12.75">
      <c r="B31" s="1" t="s">
        <v>27</v>
      </c>
      <c r="C31" s="2">
        <v>44462</v>
      </c>
      <c r="D31" s="1">
        <v>43821</v>
      </c>
    </row>
    <row r="32" spans="2:4" ht="12.75">
      <c r="B32" s="1" t="s">
        <v>28</v>
      </c>
      <c r="C32" s="2">
        <v>1824474</v>
      </c>
      <c r="D32" s="1">
        <v>1401985</v>
      </c>
    </row>
    <row r="33" spans="2:4" ht="12.75">
      <c r="B33" s="1" t="s">
        <v>29</v>
      </c>
      <c r="C33" s="2">
        <v>7617529</v>
      </c>
      <c r="D33" s="1">
        <v>7536353</v>
      </c>
    </row>
    <row r="34" spans="2:4" ht="12.75">
      <c r="B34" s="1" t="s">
        <v>30</v>
      </c>
      <c r="C34" s="2">
        <v>9005788</v>
      </c>
      <c r="D34" s="1">
        <v>9525249</v>
      </c>
    </row>
    <row r="35" spans="2:4" ht="12.75">
      <c r="B35" s="1" t="s">
        <v>31</v>
      </c>
      <c r="C35" s="2">
        <v>-396844</v>
      </c>
      <c r="D35" s="1">
        <v>-549278</v>
      </c>
    </row>
    <row r="36" spans="2:4" ht="12.75">
      <c r="B36" s="1" t="s">
        <v>32</v>
      </c>
      <c r="C36" s="2">
        <v>829027</v>
      </c>
      <c r="D36" s="1">
        <v>828530</v>
      </c>
    </row>
    <row r="37" spans="2:4" ht="12.75">
      <c r="B37" s="1" t="s">
        <v>33</v>
      </c>
      <c r="C37" s="2">
        <v>21241</v>
      </c>
      <c r="D37" s="1">
        <v>21241</v>
      </c>
    </row>
    <row r="38" spans="2:4" ht="12.75">
      <c r="B38" s="1" t="s">
        <v>34</v>
      </c>
      <c r="C38" s="2">
        <v>2751411</v>
      </c>
      <c r="D38" s="1">
        <v>2992776</v>
      </c>
    </row>
    <row r="39" spans="2:4" ht="12.75">
      <c r="B39" s="1" t="s">
        <v>35</v>
      </c>
      <c r="C39" s="2">
        <v>85000</v>
      </c>
      <c r="D39" s="1">
        <v>159406</v>
      </c>
    </row>
    <row r="40" spans="2:4" ht="12.75">
      <c r="B40" s="1" t="s">
        <v>36</v>
      </c>
      <c r="C40" s="2" t="s">
        <v>1</v>
      </c>
      <c r="D40" s="1">
        <v>978768</v>
      </c>
    </row>
    <row r="41" spans="2:4" ht="12.75">
      <c r="B41" s="1" t="s">
        <v>37</v>
      </c>
      <c r="C41" s="2">
        <v>50403</v>
      </c>
      <c r="D41" s="1">
        <v>8239</v>
      </c>
    </row>
    <row r="42" spans="3:4" ht="12.75">
      <c r="C42" s="3">
        <f>SUM(C6:C41)</f>
        <v>42427137</v>
      </c>
      <c r="D42" s="3">
        <f>SUM(D6:D41)</f>
        <v>45566357</v>
      </c>
    </row>
    <row r="44" spans="2:4" ht="12.75">
      <c r="B44" t="s">
        <v>41</v>
      </c>
      <c r="C44" s="4">
        <f>+'[1]5000M x Account'!$E$143</f>
        <v>393966912</v>
      </c>
      <c r="D44" s="4">
        <f>+'[1]5000M x Account'!$K$143</f>
        <v>405237968</v>
      </c>
    </row>
    <row r="46" spans="2:4" ht="12.75">
      <c r="B46" t="s">
        <v>42</v>
      </c>
      <c r="C46" s="5">
        <f>+C42/C44</f>
        <v>0.10769213278499896</v>
      </c>
      <c r="D46" s="5">
        <f>+D42/D44</f>
        <v>0.11244345445933142</v>
      </c>
    </row>
    <row r="48" ht="12.75">
      <c r="B48" t="s">
        <v>43</v>
      </c>
    </row>
  </sheetData>
  <printOptions/>
  <pageMargins left="0.25" right="0.25" top="0.53" bottom="0.54" header="0.22" footer="0.23"/>
  <pageSetup horizontalDpi="600" verticalDpi="600" orientation="portrait" r:id="rId1"/>
  <headerFooter alignWithMargins="0">
    <oddHeader>&amp;C&amp;F&amp;A&amp;R&amp;D&amp;T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KrecklJ</dc:creator>
  <cp:keywords/>
  <dc:description/>
  <cp:lastModifiedBy>Joanne Rasmussen</cp:lastModifiedBy>
  <cp:lastPrinted>2004-06-11T21:49:35Z</cp:lastPrinted>
  <dcterms:created xsi:type="dcterms:W3CDTF">2004-06-11T01:04:17Z</dcterms:created>
  <dcterms:modified xsi:type="dcterms:W3CDTF">2004-06-11T22:28:42Z</dcterms:modified>
  <cp:category/>
  <cp:version/>
  <cp:contentType/>
  <cp:contentStatus/>
</cp:coreProperties>
</file>