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9795" activeTab="0"/>
  </bookViews>
  <sheets>
    <sheet name="Attachment G" sheetId="1" r:id="rId1"/>
  </sheets>
  <definedNames>
    <definedName name="_xlnm.Print_Area" localSheetId="0">'Attachment G'!$A$2:$J$44</definedName>
  </definedNames>
  <calcPr fullCalcOnLoad="1"/>
</workbook>
</file>

<file path=xl/sharedStrings.xml><?xml version="1.0" encoding="utf-8"?>
<sst xmlns="http://schemas.openxmlformats.org/spreadsheetml/2006/main" count="48" uniqueCount="48">
  <si>
    <t>FY18</t>
  </si>
  <si>
    <t>FY17</t>
  </si>
  <si>
    <t>FY16</t>
  </si>
  <si>
    <t>FY15</t>
  </si>
  <si>
    <t>FY14</t>
  </si>
  <si>
    <t>FY13</t>
  </si>
  <si>
    <t>000003860 - COUNTY ROAD CONSTRUCTION</t>
  </si>
  <si>
    <t>Total</t>
  </si>
  <si>
    <t>RSD LK ALICE RD SE CLVRT RPLC (1026731)</t>
  </si>
  <si>
    <t>RSD W SNOQUALMIE VALLEY RD NE (1026735)</t>
  </si>
  <si>
    <t>RSD MILITARY RD S&amp;S 342 ST (1026742)</t>
  </si>
  <si>
    <t>RSD ALVORD T BRG #3130 DEM (1026789)</t>
  </si>
  <si>
    <t>RSD 15 MILE CRK BRG RPLCMENT (1026795)</t>
  </si>
  <si>
    <t>RSD CIP BOND DEBT PAYMENT (1026796)</t>
  </si>
  <si>
    <t>RSD HUD DEBT SERVICE PAYMENTS (1026797)</t>
  </si>
  <si>
    <t>RSD COST MODEL CONT  386 (1026798)</t>
  </si>
  <si>
    <t>RSD RDS CIP GRANT CONTIGENCY (1026799)</t>
  </si>
  <si>
    <t>RSD C W OVERLAY (1027158)</t>
  </si>
  <si>
    <t>RSD ADA COMPLIANCE (1027159)</t>
  </si>
  <si>
    <t>RSD BRG PRIORITY MAINTNCE (1027160)</t>
  </si>
  <si>
    <t>RSD C W GUARDRAIL PROGRAM (1027161)</t>
  </si>
  <si>
    <t>RSD QUICK RESPONSE (1027163)</t>
  </si>
  <si>
    <t>RSD COTTAGE LK CRK BRDGE #240A (1111170)</t>
  </si>
  <si>
    <t>RSD ISSAQUAH HOBART RD SE (1111177)</t>
  </si>
  <si>
    <t>RSD C W DRAINAGE PRESERVATION (1111819)</t>
  </si>
  <si>
    <t>RSD ROADS-COUNTY ROAD CONST (1114792)</t>
  </si>
  <si>
    <t>RSD SE 277 ST BRIDGE #3126 (1114796)</t>
  </si>
  <si>
    <t>RSD MIDDLE FORK SNOQ RIVER RD (1115099)</t>
  </si>
  <si>
    <t>RSD AVONDALE ITS PHASE 2 (1115114)</t>
  </si>
  <si>
    <t>RSD CW NEAL BRIDGE #249B (1115235)</t>
  </si>
  <si>
    <t>RSD SE MID FORK SNOQ RIVER RD (1115252)</t>
  </si>
  <si>
    <t>RSD NE WD/DVL RD@W SNOQ VLY RD (1115255)</t>
  </si>
  <si>
    <t>RSD BEAR CREEK BRIDGE #333A (1115260)</t>
  </si>
  <si>
    <t>RSD KENT-BLACK DIAMND&amp;SE292 ST (1115264)</t>
  </si>
  <si>
    <t>RSD W SNOQ VY NE NE124-W/D RD (1115607)</t>
  </si>
  <si>
    <t>RSD 181 AV SE&amp;CVNGTN SAWYER RD (1116541)</t>
  </si>
  <si>
    <t>RSD SE COVINGTON SAWYER ROAD (1116542)</t>
  </si>
  <si>
    <t>RSD 78 AVE S/S 126-RENTON AV S (1116543)</t>
  </si>
  <si>
    <t>RSD 284 AVE SE BRIDGE #3049 (1116544)</t>
  </si>
  <si>
    <t>RSD BERRYDALE OVERCRSNG#3086OX (1116545)</t>
  </si>
  <si>
    <t>RSD SW CEMETERY RD/BEALL RD SW (1116546)</t>
  </si>
  <si>
    <t>RSD RENTON AV S/68 AV-74 AV S (1116547)</t>
  </si>
  <si>
    <t>RSD WOODINVILLE DUVALL ITS (1116885)</t>
  </si>
  <si>
    <t>RSD 14 AV SW/SW 110-SW 114 ST (1116887)</t>
  </si>
  <si>
    <t>RSD SW ROXBURY/28 AV-30 AV SW (1116888)</t>
  </si>
  <si>
    <t>RSD ISSQ-HBRT RD SE/15 ML BRDG (1116945)</t>
  </si>
  <si>
    <t>000003860 - COUNTY ROAD CONSTRUCTION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</si>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</sst>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5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5" fontId="3" fillId="33" borderId="11" xfId="0" applyNumberFormat="1" applyFont="1" applyFill="1" applyBorder="1" applyAlignment="1" applyProtection="1">
      <alignment horizontal="center"/>
      <protection locked="0"/>
    </xf>
    <xf numFmtId="5" fontId="3" fillId="33" borderId="12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>
      <alignment/>
    </xf>
    <xf numFmtId="0" fontId="2" fillId="33" borderId="13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/>
    </xf>
    <xf numFmtId="5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0" fontId="3" fillId="33" borderId="15" xfId="0" applyNumberFormat="1" applyFont="1" applyFill="1" applyBorder="1" applyAlignment="1" applyProtection="1">
      <alignment/>
      <protection locked="0"/>
    </xf>
    <xf numFmtId="5" fontId="2" fillId="33" borderId="0" xfId="0" applyNumberFormat="1" applyFont="1" applyFill="1" applyBorder="1" applyAlignment="1" applyProtection="1">
      <alignment horizontal="right"/>
      <protection locked="0"/>
    </xf>
    <xf numFmtId="5" fontId="2" fillId="33" borderId="16" xfId="0" applyNumberFormat="1" applyFont="1" applyFill="1" applyBorder="1" applyAlignment="1" applyProtection="1">
      <alignment horizontal="right"/>
      <protection locked="0"/>
    </xf>
    <xf numFmtId="5" fontId="3" fillId="33" borderId="11" xfId="0" applyNumberFormat="1" applyFont="1" applyFill="1" applyBorder="1" applyAlignment="1">
      <alignment horizontal="right" vertical="center"/>
    </xf>
    <xf numFmtId="5" fontId="3" fillId="33" borderId="12" xfId="0" applyNumberFormat="1" applyFont="1" applyFill="1" applyBorder="1" applyAlignment="1">
      <alignment horizontal="right" vertical="center"/>
    </xf>
    <xf numFmtId="5" fontId="2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.57421875" style="4" customWidth="1"/>
    <col min="2" max="2" width="12.140625" style="13" customWidth="1"/>
    <col min="3" max="3" width="42.8515625" style="4" customWidth="1"/>
    <col min="4" max="10" width="14.7109375" style="14" customWidth="1"/>
    <col min="11" max="11" width="12.00390625" style="4" customWidth="1"/>
    <col min="12" max="12" width="16.57421875" style="4" customWidth="1"/>
    <col min="13" max="13" width="14.00390625" style="4" customWidth="1"/>
    <col min="14" max="14" width="11.7109375" style="4" customWidth="1"/>
    <col min="15" max="15" width="13.57421875" style="4" customWidth="1"/>
    <col min="16" max="16" width="12.421875" style="4" customWidth="1"/>
    <col min="17" max="17" width="13.421875" style="4" customWidth="1"/>
    <col min="18" max="18" width="35.7109375" style="4" customWidth="1"/>
    <col min="19" max="19" width="12.00390625" style="4" customWidth="1"/>
    <col min="20" max="20" width="16.28125" style="4" customWidth="1"/>
    <col min="21" max="21" width="16.421875" style="4" customWidth="1"/>
    <col min="22" max="22" width="19.140625" style="4" customWidth="1"/>
    <col min="23" max="36" width="10.8515625" style="4" customWidth="1"/>
    <col min="37" max="16384" width="9.140625" style="4" customWidth="1"/>
  </cols>
  <sheetData>
    <row r="1" spans="1:10" ht="15">
      <c r="A1" s="1"/>
      <c r="B1" s="2"/>
      <c r="C1" s="1"/>
      <c r="D1" s="3"/>
      <c r="E1" s="3"/>
      <c r="F1" s="3"/>
      <c r="G1" s="3"/>
      <c r="H1" s="3"/>
      <c r="I1" s="3"/>
      <c r="J1" s="3"/>
    </row>
    <row r="2" spans="1:10" ht="15">
      <c r="A2" s="1"/>
      <c r="B2" s="2"/>
      <c r="C2" s="1"/>
      <c r="D2" s="3"/>
      <c r="E2" s="3"/>
      <c r="F2" s="3"/>
      <c r="G2" s="3"/>
      <c r="H2" s="3"/>
      <c r="I2" s="3"/>
      <c r="J2" s="3"/>
    </row>
    <row r="3" spans="1:10" ht="15">
      <c r="A3" s="5" t="s">
        <v>6</v>
      </c>
      <c r="B3" s="6"/>
      <c r="C3" s="19"/>
      <c r="D3" s="7" t="s">
        <v>5</v>
      </c>
      <c r="E3" s="7" t="s">
        <v>4</v>
      </c>
      <c r="F3" s="7" t="s">
        <v>3</v>
      </c>
      <c r="G3" s="7" t="s">
        <v>2</v>
      </c>
      <c r="H3" s="7" t="s">
        <v>1</v>
      </c>
      <c r="I3" s="7" t="s">
        <v>0</v>
      </c>
      <c r="J3" s="8" t="s">
        <v>7</v>
      </c>
    </row>
    <row r="4" spans="1:17" ht="15">
      <c r="A4" s="9"/>
      <c r="B4" s="2" t="str">
        <f>LEFT(RIGHT(C4,8),7)</f>
        <v>1026731</v>
      </c>
      <c r="C4" s="10" t="s">
        <v>8</v>
      </c>
      <c r="D4" s="20">
        <v>1708000</v>
      </c>
      <c r="E4" s="20"/>
      <c r="F4" s="20"/>
      <c r="G4" s="20"/>
      <c r="H4" s="20"/>
      <c r="I4" s="20"/>
      <c r="J4" s="21">
        <f>SUM(D4:I4)</f>
        <v>1708000</v>
      </c>
      <c r="L4" s="11"/>
      <c r="M4" s="11"/>
      <c r="N4" s="11"/>
      <c r="O4" s="11"/>
      <c r="P4" s="11"/>
      <c r="Q4" s="11"/>
    </row>
    <row r="5" spans="1:17" ht="15">
      <c r="A5" s="12"/>
      <c r="B5" s="2" t="str">
        <f aca="true" t="shared" si="0" ref="B5:B41">LEFT(RIGHT(C5,8),7)</f>
        <v>1026735</v>
      </c>
      <c r="C5" s="10" t="s">
        <v>9</v>
      </c>
      <c r="D5" s="20"/>
      <c r="E5" s="20"/>
      <c r="F5" s="20">
        <v>2512000</v>
      </c>
      <c r="G5" s="20">
        <v>2763000</v>
      </c>
      <c r="H5" s="20"/>
      <c r="I5" s="20"/>
      <c r="J5" s="21">
        <f aca="true" t="shared" si="1" ref="J5:J41">SUM(D5:I5)</f>
        <v>5275000</v>
      </c>
      <c r="L5" s="11"/>
      <c r="M5" s="11"/>
      <c r="N5" s="11"/>
      <c r="O5" s="11"/>
      <c r="P5" s="11"/>
      <c r="Q5" s="11"/>
    </row>
    <row r="6" spans="1:17" ht="15">
      <c r="A6" s="12"/>
      <c r="B6" s="2" t="str">
        <f t="shared" si="0"/>
        <v>1026742</v>
      </c>
      <c r="C6" s="10" t="s">
        <v>10</v>
      </c>
      <c r="D6" s="20">
        <v>2003000</v>
      </c>
      <c r="E6" s="20"/>
      <c r="F6" s="20"/>
      <c r="G6" s="20"/>
      <c r="H6" s="20"/>
      <c r="I6" s="20"/>
      <c r="J6" s="21">
        <f t="shared" si="1"/>
        <v>2003000</v>
      </c>
      <c r="L6" s="11"/>
      <c r="M6" s="11"/>
      <c r="N6" s="11"/>
      <c r="O6" s="11"/>
      <c r="P6" s="11"/>
      <c r="Q6" s="11"/>
    </row>
    <row r="7" spans="1:17" ht="15">
      <c r="A7" s="12"/>
      <c r="B7" s="2" t="str">
        <f t="shared" si="0"/>
        <v>1026789</v>
      </c>
      <c r="C7" s="10" t="s">
        <v>11</v>
      </c>
      <c r="D7" s="20">
        <v>677000</v>
      </c>
      <c r="E7" s="20">
        <v>24000</v>
      </c>
      <c r="F7" s="20"/>
      <c r="G7" s="20"/>
      <c r="H7" s="20"/>
      <c r="I7" s="20"/>
      <c r="J7" s="21">
        <f t="shared" si="1"/>
        <v>701000</v>
      </c>
      <c r="L7" s="11"/>
      <c r="M7" s="11"/>
      <c r="N7" s="11"/>
      <c r="O7" s="11"/>
      <c r="P7" s="11"/>
      <c r="Q7" s="11"/>
    </row>
    <row r="8" spans="1:17" ht="15">
      <c r="A8" s="12"/>
      <c r="B8" s="2" t="str">
        <f t="shared" si="0"/>
        <v>1026795</v>
      </c>
      <c r="C8" s="10" t="s">
        <v>12</v>
      </c>
      <c r="D8" s="20">
        <v>1680000</v>
      </c>
      <c r="E8" s="20"/>
      <c r="F8" s="20"/>
      <c r="G8" s="20"/>
      <c r="H8" s="20"/>
      <c r="I8" s="20"/>
      <c r="J8" s="21">
        <f t="shared" si="1"/>
        <v>1680000</v>
      </c>
      <c r="L8" s="11"/>
      <c r="M8" s="11"/>
      <c r="N8" s="11"/>
      <c r="O8" s="11"/>
      <c r="P8" s="11"/>
      <c r="Q8" s="11"/>
    </row>
    <row r="9" spans="1:17" ht="15">
      <c r="A9" s="12"/>
      <c r="B9" s="2" t="str">
        <f t="shared" si="0"/>
        <v>1026796</v>
      </c>
      <c r="C9" s="10" t="s">
        <v>13</v>
      </c>
      <c r="D9" s="20">
        <v>7299000</v>
      </c>
      <c r="E9" s="20">
        <v>7089000</v>
      </c>
      <c r="F9" s="20">
        <v>8617000</v>
      </c>
      <c r="G9" s="20">
        <v>9086000</v>
      </c>
      <c r="H9" s="20">
        <v>5629000</v>
      </c>
      <c r="I9" s="20">
        <v>5607000</v>
      </c>
      <c r="J9" s="21">
        <f t="shared" si="1"/>
        <v>43327000</v>
      </c>
      <c r="L9" s="11"/>
      <c r="M9" s="11"/>
      <c r="N9" s="11"/>
      <c r="O9" s="11"/>
      <c r="P9" s="11"/>
      <c r="Q9" s="11"/>
    </row>
    <row r="10" spans="1:17" ht="15">
      <c r="A10" s="12"/>
      <c r="B10" s="2" t="str">
        <f t="shared" si="0"/>
        <v>1026797</v>
      </c>
      <c r="C10" s="10" t="s">
        <v>14</v>
      </c>
      <c r="D10" s="20">
        <v>360000</v>
      </c>
      <c r="E10" s="20">
        <v>360000</v>
      </c>
      <c r="F10" s="20">
        <v>360000</v>
      </c>
      <c r="G10" s="20">
        <v>29000</v>
      </c>
      <c r="H10" s="20"/>
      <c r="I10" s="20"/>
      <c r="J10" s="21">
        <f t="shared" si="1"/>
        <v>1109000</v>
      </c>
      <c r="L10" s="11"/>
      <c r="M10" s="11"/>
      <c r="N10" s="11"/>
      <c r="O10" s="11"/>
      <c r="P10" s="11"/>
      <c r="Q10" s="11"/>
    </row>
    <row r="11" spans="1:17" ht="15">
      <c r="A11" s="12"/>
      <c r="B11" s="2" t="str">
        <f t="shared" si="0"/>
        <v>1026798</v>
      </c>
      <c r="C11" s="10" t="s">
        <v>15</v>
      </c>
      <c r="D11" s="20">
        <v>2000000</v>
      </c>
      <c r="E11" s="20">
        <v>2142000</v>
      </c>
      <c r="F11" s="20">
        <v>2217000</v>
      </c>
      <c r="G11" s="20">
        <v>2295000</v>
      </c>
      <c r="H11" s="20">
        <v>2375000</v>
      </c>
      <c r="I11" s="20">
        <v>2459000</v>
      </c>
      <c r="J11" s="21">
        <f t="shared" si="1"/>
        <v>13488000</v>
      </c>
      <c r="L11" s="11"/>
      <c r="M11" s="11"/>
      <c r="N11" s="11"/>
      <c r="O11" s="11"/>
      <c r="P11" s="11"/>
      <c r="Q11" s="11"/>
    </row>
    <row r="12" spans="1:17" ht="15">
      <c r="A12" s="12"/>
      <c r="B12" s="2" t="str">
        <f t="shared" si="0"/>
        <v>1026799</v>
      </c>
      <c r="C12" s="10" t="s">
        <v>16</v>
      </c>
      <c r="D12" s="20">
        <v>5000000</v>
      </c>
      <c r="E12" s="20">
        <v>5000000</v>
      </c>
      <c r="F12" s="20"/>
      <c r="G12" s="20"/>
      <c r="H12" s="20"/>
      <c r="I12" s="20"/>
      <c r="J12" s="21">
        <f t="shared" si="1"/>
        <v>10000000</v>
      </c>
      <c r="L12" s="11"/>
      <c r="M12" s="11"/>
      <c r="N12" s="11"/>
      <c r="O12" s="11"/>
      <c r="P12" s="11"/>
      <c r="Q12" s="11"/>
    </row>
    <row r="13" spans="1:17" ht="15">
      <c r="A13" s="12"/>
      <c r="B13" s="2" t="str">
        <f t="shared" si="0"/>
        <v>1027158</v>
      </c>
      <c r="C13" s="10" t="s">
        <v>17</v>
      </c>
      <c r="D13" s="20">
        <v>4094000</v>
      </c>
      <c r="E13" s="20">
        <v>5008000</v>
      </c>
      <c r="F13" s="20">
        <v>8377000</v>
      </c>
      <c r="G13" s="20">
        <v>8670000</v>
      </c>
      <c r="H13" s="20">
        <v>8973000</v>
      </c>
      <c r="I13" s="20">
        <v>9287000</v>
      </c>
      <c r="J13" s="21">
        <f t="shared" si="1"/>
        <v>44409000</v>
      </c>
      <c r="L13" s="11"/>
      <c r="M13" s="11"/>
      <c r="N13" s="11"/>
      <c r="O13" s="11"/>
      <c r="P13" s="11"/>
      <c r="Q13" s="11"/>
    </row>
    <row r="14" spans="1:17" ht="15">
      <c r="A14" s="12"/>
      <c r="B14" s="2" t="str">
        <f t="shared" si="0"/>
        <v>1027159</v>
      </c>
      <c r="C14" s="10" t="s">
        <v>18</v>
      </c>
      <c r="D14" s="20">
        <v>428000</v>
      </c>
      <c r="E14" s="20">
        <v>443000</v>
      </c>
      <c r="F14" s="20">
        <v>459000</v>
      </c>
      <c r="G14" s="20">
        <v>475000</v>
      </c>
      <c r="H14" s="20">
        <v>492000</v>
      </c>
      <c r="I14" s="20">
        <v>509000</v>
      </c>
      <c r="J14" s="21">
        <f t="shared" si="1"/>
        <v>2806000</v>
      </c>
      <c r="L14" s="11"/>
      <c r="M14" s="11"/>
      <c r="N14" s="11"/>
      <c r="O14" s="11"/>
      <c r="P14" s="11"/>
      <c r="Q14" s="11"/>
    </row>
    <row r="15" spans="1:17" ht="15">
      <c r="A15" s="12"/>
      <c r="B15" s="2" t="str">
        <f t="shared" si="0"/>
        <v>1027160</v>
      </c>
      <c r="C15" s="10" t="s">
        <v>19</v>
      </c>
      <c r="D15" s="20">
        <v>350000</v>
      </c>
      <c r="E15" s="20">
        <v>375000</v>
      </c>
      <c r="F15" s="20">
        <v>388000</v>
      </c>
      <c r="G15" s="20">
        <v>402000</v>
      </c>
      <c r="H15" s="20">
        <v>416000</v>
      </c>
      <c r="I15" s="20">
        <v>430000</v>
      </c>
      <c r="J15" s="21">
        <f t="shared" si="1"/>
        <v>2361000</v>
      </c>
      <c r="L15" s="11"/>
      <c r="M15" s="11"/>
      <c r="N15" s="11"/>
      <c r="O15" s="11"/>
      <c r="P15" s="11"/>
      <c r="Q15" s="11"/>
    </row>
    <row r="16" spans="1:17" ht="15">
      <c r="A16" s="12"/>
      <c r="B16" s="2" t="str">
        <f t="shared" si="0"/>
        <v>1027161</v>
      </c>
      <c r="C16" s="10" t="s">
        <v>20</v>
      </c>
      <c r="D16" s="20">
        <v>891000</v>
      </c>
      <c r="E16" s="20">
        <v>922000</v>
      </c>
      <c r="F16" s="20"/>
      <c r="G16" s="20"/>
      <c r="H16" s="20"/>
      <c r="I16" s="20"/>
      <c r="J16" s="21">
        <f t="shared" si="1"/>
        <v>1813000</v>
      </c>
      <c r="L16" s="11"/>
      <c r="M16" s="11"/>
      <c r="N16" s="11"/>
      <c r="O16" s="11"/>
      <c r="P16" s="11"/>
      <c r="Q16" s="11"/>
    </row>
    <row r="17" spans="1:17" ht="15">
      <c r="A17" s="12"/>
      <c r="B17" s="2" t="str">
        <f t="shared" si="0"/>
        <v>1027163</v>
      </c>
      <c r="C17" s="10" t="s">
        <v>21</v>
      </c>
      <c r="D17" s="20">
        <v>1500000</v>
      </c>
      <c r="E17" s="20">
        <v>2571000</v>
      </c>
      <c r="F17" s="20">
        <v>1433000</v>
      </c>
      <c r="G17" s="20">
        <v>1469000</v>
      </c>
      <c r="H17" s="20">
        <v>1506000</v>
      </c>
      <c r="I17" s="20">
        <v>1598000</v>
      </c>
      <c r="J17" s="21">
        <f t="shared" si="1"/>
        <v>10077000</v>
      </c>
      <c r="L17" s="11"/>
      <c r="M17" s="11"/>
      <c r="N17" s="11"/>
      <c r="O17" s="11"/>
      <c r="P17" s="11"/>
      <c r="Q17" s="11"/>
    </row>
    <row r="18" spans="1:17" ht="15">
      <c r="A18" s="12"/>
      <c r="B18" s="2" t="str">
        <f t="shared" si="0"/>
        <v>1111170</v>
      </c>
      <c r="C18" s="10" t="s">
        <v>22</v>
      </c>
      <c r="D18" s="20"/>
      <c r="E18" s="20"/>
      <c r="F18" s="20"/>
      <c r="G18" s="20"/>
      <c r="H18" s="20">
        <v>141000</v>
      </c>
      <c r="I18" s="20">
        <v>1328000</v>
      </c>
      <c r="J18" s="21">
        <f t="shared" si="1"/>
        <v>1469000</v>
      </c>
      <c r="L18" s="11"/>
      <c r="M18" s="11"/>
      <c r="N18" s="11"/>
      <c r="O18" s="11"/>
      <c r="P18" s="11"/>
      <c r="Q18" s="11"/>
    </row>
    <row r="19" spans="1:17" ht="15">
      <c r="A19" s="12"/>
      <c r="B19" s="2" t="str">
        <f t="shared" si="0"/>
        <v>1111177</v>
      </c>
      <c r="C19" s="10" t="s">
        <v>23</v>
      </c>
      <c r="D19" s="20">
        <v>750000</v>
      </c>
      <c r="E19" s="20"/>
      <c r="F19" s="20"/>
      <c r="G19" s="20"/>
      <c r="H19" s="20"/>
      <c r="I19" s="20"/>
      <c r="J19" s="21">
        <f t="shared" si="1"/>
        <v>750000</v>
      </c>
      <c r="L19" s="11"/>
      <c r="M19" s="11"/>
      <c r="N19" s="11"/>
      <c r="O19" s="11"/>
      <c r="P19" s="11"/>
      <c r="Q19" s="11"/>
    </row>
    <row r="20" spans="1:17" ht="15">
      <c r="A20" s="12"/>
      <c r="B20" s="2" t="str">
        <f t="shared" si="0"/>
        <v>1111819</v>
      </c>
      <c r="C20" s="10" t="s">
        <v>24</v>
      </c>
      <c r="D20" s="20">
        <v>3895000</v>
      </c>
      <c r="E20" s="20">
        <v>5600000</v>
      </c>
      <c r="F20" s="20">
        <v>4505000</v>
      </c>
      <c r="G20" s="20">
        <v>4663000</v>
      </c>
      <c r="H20" s="20">
        <v>4826000</v>
      </c>
      <c r="I20" s="20">
        <v>4994000</v>
      </c>
      <c r="J20" s="21">
        <f t="shared" si="1"/>
        <v>28483000</v>
      </c>
      <c r="L20" s="11"/>
      <c r="M20" s="11"/>
      <c r="N20" s="11"/>
      <c r="O20" s="11"/>
      <c r="P20" s="11"/>
      <c r="Q20" s="11"/>
    </row>
    <row r="21" spans="1:17" ht="15">
      <c r="A21" s="12"/>
      <c r="B21" s="2" t="str">
        <f t="shared" si="0"/>
        <v>1114792</v>
      </c>
      <c r="C21" s="10" t="s">
        <v>25</v>
      </c>
      <c r="D21" s="20">
        <v>38650</v>
      </c>
      <c r="E21" s="20">
        <v>44447</v>
      </c>
      <c r="F21" s="20"/>
      <c r="G21" s="20"/>
      <c r="H21" s="20"/>
      <c r="I21" s="20"/>
      <c r="J21" s="21">
        <f t="shared" si="1"/>
        <v>83097</v>
      </c>
      <c r="L21" s="11"/>
      <c r="M21" s="11"/>
      <c r="N21" s="11"/>
      <c r="O21" s="11"/>
      <c r="P21" s="11"/>
      <c r="Q21" s="11"/>
    </row>
    <row r="22" spans="1:17" ht="15">
      <c r="A22" s="12"/>
      <c r="B22" s="2" t="str">
        <f t="shared" si="0"/>
        <v>1114796</v>
      </c>
      <c r="C22" s="10" t="s">
        <v>26</v>
      </c>
      <c r="D22" s="20"/>
      <c r="E22" s="20"/>
      <c r="F22" s="20"/>
      <c r="G22" s="20">
        <v>238000</v>
      </c>
      <c r="H22" s="20">
        <v>737000</v>
      </c>
      <c r="I22" s="20"/>
      <c r="J22" s="21">
        <f t="shared" si="1"/>
        <v>975000</v>
      </c>
      <c r="L22" s="11"/>
      <c r="M22" s="11"/>
      <c r="N22" s="11"/>
      <c r="O22" s="11"/>
      <c r="P22" s="11"/>
      <c r="Q22" s="11"/>
    </row>
    <row r="23" spans="1:17" ht="15">
      <c r="A23" s="12"/>
      <c r="B23" s="2" t="str">
        <f t="shared" si="0"/>
        <v>1115099</v>
      </c>
      <c r="C23" s="10" t="s">
        <v>27</v>
      </c>
      <c r="D23" s="20">
        <v>107000</v>
      </c>
      <c r="E23" s="20">
        <v>111000</v>
      </c>
      <c r="F23" s="20"/>
      <c r="G23" s="20"/>
      <c r="H23" s="20"/>
      <c r="I23" s="20"/>
      <c r="J23" s="21">
        <f t="shared" si="1"/>
        <v>218000</v>
      </c>
      <c r="L23" s="11"/>
      <c r="M23" s="11"/>
      <c r="N23" s="11"/>
      <c r="O23" s="11"/>
      <c r="P23" s="11"/>
      <c r="Q23" s="11"/>
    </row>
    <row r="24" spans="1:17" ht="15">
      <c r="A24" s="12"/>
      <c r="B24" s="2" t="str">
        <f t="shared" si="0"/>
        <v>1115114</v>
      </c>
      <c r="C24" s="10" t="s">
        <v>28</v>
      </c>
      <c r="D24" s="20">
        <v>1738000</v>
      </c>
      <c r="E24" s="20"/>
      <c r="F24" s="20"/>
      <c r="G24" s="20"/>
      <c r="H24" s="20"/>
      <c r="I24" s="20"/>
      <c r="J24" s="21">
        <f t="shared" si="1"/>
        <v>1738000</v>
      </c>
      <c r="L24" s="11"/>
      <c r="M24" s="11"/>
      <c r="N24" s="11"/>
      <c r="O24" s="11"/>
      <c r="P24" s="11"/>
      <c r="Q24" s="11"/>
    </row>
    <row r="25" spans="1:17" ht="15">
      <c r="A25" s="12"/>
      <c r="B25" s="2" t="str">
        <f t="shared" si="0"/>
        <v>1115235</v>
      </c>
      <c r="C25" s="10" t="s">
        <v>29</v>
      </c>
      <c r="D25" s="20"/>
      <c r="E25" s="20"/>
      <c r="F25" s="20"/>
      <c r="G25" s="20">
        <v>202000</v>
      </c>
      <c r="H25" s="20">
        <v>135000</v>
      </c>
      <c r="I25" s="20">
        <v>1106000</v>
      </c>
      <c r="J25" s="21">
        <f t="shared" si="1"/>
        <v>1443000</v>
      </c>
      <c r="L25" s="11"/>
      <c r="M25" s="11"/>
      <c r="N25" s="11"/>
      <c r="O25" s="11"/>
      <c r="P25" s="11"/>
      <c r="Q25" s="11"/>
    </row>
    <row r="26" spans="1:17" ht="15">
      <c r="A26" s="12"/>
      <c r="B26" s="2" t="str">
        <f t="shared" si="0"/>
        <v>1115252</v>
      </c>
      <c r="C26" s="10" t="s">
        <v>30</v>
      </c>
      <c r="D26" s="20">
        <v>615000</v>
      </c>
      <c r="E26" s="20"/>
      <c r="F26" s="20"/>
      <c r="G26" s="20"/>
      <c r="H26" s="20"/>
      <c r="I26" s="20"/>
      <c r="J26" s="21">
        <f t="shared" si="1"/>
        <v>615000</v>
      </c>
      <c r="L26" s="11"/>
      <c r="M26" s="11"/>
      <c r="N26" s="11"/>
      <c r="O26" s="11"/>
      <c r="P26" s="11"/>
      <c r="Q26" s="11"/>
    </row>
    <row r="27" spans="1:17" ht="15">
      <c r="A27" s="12"/>
      <c r="B27" s="2" t="str">
        <f t="shared" si="0"/>
        <v>1115255</v>
      </c>
      <c r="C27" s="10" t="s">
        <v>31</v>
      </c>
      <c r="D27" s="20"/>
      <c r="E27" s="20">
        <v>498000</v>
      </c>
      <c r="F27" s="20">
        <v>3314000</v>
      </c>
      <c r="G27" s="20"/>
      <c r="H27" s="20"/>
      <c r="I27" s="20"/>
      <c r="J27" s="21">
        <f t="shared" si="1"/>
        <v>3812000</v>
      </c>
      <c r="L27" s="11"/>
      <c r="M27" s="11"/>
      <c r="N27" s="11"/>
      <c r="O27" s="11"/>
      <c r="P27" s="11"/>
      <c r="Q27" s="11"/>
    </row>
    <row r="28" spans="1:17" ht="15">
      <c r="A28" s="12"/>
      <c r="B28" s="2" t="str">
        <f t="shared" si="0"/>
        <v>1115260</v>
      </c>
      <c r="C28" s="10" t="s">
        <v>32</v>
      </c>
      <c r="D28" s="20"/>
      <c r="E28" s="20"/>
      <c r="F28" s="20"/>
      <c r="G28" s="20"/>
      <c r="H28" s="20">
        <v>131000</v>
      </c>
      <c r="I28" s="20">
        <v>1192000</v>
      </c>
      <c r="J28" s="21">
        <f t="shared" si="1"/>
        <v>1323000</v>
      </c>
      <c r="L28" s="11"/>
      <c r="M28" s="11"/>
      <c r="N28" s="11"/>
      <c r="O28" s="11"/>
      <c r="P28" s="11"/>
      <c r="Q28" s="11"/>
    </row>
    <row r="29" spans="1:17" ht="15">
      <c r="A29" s="12"/>
      <c r="B29" s="2" t="str">
        <f t="shared" si="0"/>
        <v>1115264</v>
      </c>
      <c r="C29" s="10" t="s">
        <v>33</v>
      </c>
      <c r="D29" s="20"/>
      <c r="E29" s="20"/>
      <c r="F29" s="20">
        <v>1148000</v>
      </c>
      <c r="G29" s="20"/>
      <c r="H29" s="20"/>
      <c r="I29" s="20"/>
      <c r="J29" s="21">
        <f t="shared" si="1"/>
        <v>1148000</v>
      </c>
      <c r="L29" s="11"/>
      <c r="M29" s="11"/>
      <c r="N29" s="11"/>
      <c r="O29" s="11"/>
      <c r="P29" s="11"/>
      <c r="Q29" s="11"/>
    </row>
    <row r="30" spans="1:17" ht="15">
      <c r="A30" s="12"/>
      <c r="B30" s="2" t="str">
        <f t="shared" si="0"/>
        <v>1115607</v>
      </c>
      <c r="C30" s="10" t="s">
        <v>34</v>
      </c>
      <c r="D30" s="20"/>
      <c r="E30" s="20">
        <v>227000</v>
      </c>
      <c r="F30" s="20"/>
      <c r="G30" s="20"/>
      <c r="H30" s="20">
        <v>89000</v>
      </c>
      <c r="I30" s="20">
        <v>851000</v>
      </c>
      <c r="J30" s="21">
        <f t="shared" si="1"/>
        <v>1167000</v>
      </c>
      <c r="L30" s="11"/>
      <c r="M30" s="11"/>
      <c r="N30" s="11"/>
      <c r="O30" s="11"/>
      <c r="P30" s="11"/>
      <c r="Q30" s="11"/>
    </row>
    <row r="31" spans="1:17" ht="15">
      <c r="A31" s="12"/>
      <c r="B31" s="2" t="str">
        <f t="shared" si="0"/>
        <v>1116541</v>
      </c>
      <c r="C31" s="10" t="s">
        <v>35</v>
      </c>
      <c r="D31" s="20">
        <v>321000</v>
      </c>
      <c r="E31" s="20">
        <v>776000</v>
      </c>
      <c r="F31" s="20"/>
      <c r="G31" s="20"/>
      <c r="H31" s="20"/>
      <c r="I31" s="20"/>
      <c r="J31" s="21">
        <f t="shared" si="1"/>
        <v>1097000</v>
      </c>
      <c r="L31" s="11"/>
      <c r="M31" s="11"/>
      <c r="N31" s="11"/>
      <c r="O31" s="11"/>
      <c r="P31" s="11"/>
      <c r="Q31" s="11"/>
    </row>
    <row r="32" spans="1:17" ht="15">
      <c r="A32" s="12"/>
      <c r="B32" s="2" t="str">
        <f t="shared" si="0"/>
        <v>1116542</v>
      </c>
      <c r="C32" s="10" t="s">
        <v>36</v>
      </c>
      <c r="D32" s="20">
        <v>321000</v>
      </c>
      <c r="E32" s="20">
        <v>776000</v>
      </c>
      <c r="F32" s="20"/>
      <c r="G32" s="20"/>
      <c r="H32" s="20"/>
      <c r="I32" s="20"/>
      <c r="J32" s="21">
        <f t="shared" si="1"/>
        <v>1097000</v>
      </c>
      <c r="L32" s="11"/>
      <c r="M32" s="11"/>
      <c r="N32" s="11"/>
      <c r="O32" s="11"/>
      <c r="P32" s="11"/>
      <c r="Q32" s="11"/>
    </row>
    <row r="33" spans="1:17" ht="15">
      <c r="A33" s="12"/>
      <c r="B33" s="2" t="str">
        <f t="shared" si="0"/>
        <v>1116543</v>
      </c>
      <c r="C33" s="10" t="s">
        <v>37</v>
      </c>
      <c r="D33" s="20"/>
      <c r="E33" s="20">
        <v>111000</v>
      </c>
      <c r="F33" s="20"/>
      <c r="G33" s="20"/>
      <c r="H33" s="20"/>
      <c r="I33" s="20"/>
      <c r="J33" s="21">
        <f t="shared" si="1"/>
        <v>111000</v>
      </c>
      <c r="L33" s="11"/>
      <c r="M33" s="11"/>
      <c r="N33" s="11"/>
      <c r="O33" s="11"/>
      <c r="P33" s="11"/>
      <c r="Q33" s="11"/>
    </row>
    <row r="34" spans="1:17" ht="15">
      <c r="A34" s="12"/>
      <c r="B34" s="2" t="str">
        <f t="shared" si="0"/>
        <v>1116544</v>
      </c>
      <c r="C34" s="10" t="s">
        <v>38</v>
      </c>
      <c r="D34" s="20"/>
      <c r="E34" s="20"/>
      <c r="F34" s="20">
        <v>194000</v>
      </c>
      <c r="G34" s="20">
        <v>131000</v>
      </c>
      <c r="H34" s="20">
        <v>1106000</v>
      </c>
      <c r="I34" s="20"/>
      <c r="J34" s="21">
        <f t="shared" si="1"/>
        <v>1431000</v>
      </c>
      <c r="L34" s="11"/>
      <c r="M34" s="11"/>
      <c r="N34" s="11"/>
      <c r="O34" s="11"/>
      <c r="P34" s="11"/>
      <c r="Q34" s="11"/>
    </row>
    <row r="35" spans="1:17" ht="15">
      <c r="A35" s="12"/>
      <c r="B35" s="2" t="str">
        <f t="shared" si="0"/>
        <v>1116545</v>
      </c>
      <c r="C35" s="10" t="s">
        <v>39</v>
      </c>
      <c r="D35" s="20"/>
      <c r="E35" s="20"/>
      <c r="F35" s="20">
        <v>407000</v>
      </c>
      <c r="G35" s="20">
        <v>752000</v>
      </c>
      <c r="H35" s="20">
        <v>3185000</v>
      </c>
      <c r="I35" s="20"/>
      <c r="J35" s="21">
        <f t="shared" si="1"/>
        <v>4344000</v>
      </c>
      <c r="L35" s="11"/>
      <c r="M35" s="11"/>
      <c r="N35" s="11"/>
      <c r="O35" s="11"/>
      <c r="P35" s="11"/>
      <c r="Q35" s="11"/>
    </row>
    <row r="36" spans="1:17" ht="15">
      <c r="A36" s="12"/>
      <c r="B36" s="2" t="str">
        <f t="shared" si="0"/>
        <v>1116546</v>
      </c>
      <c r="C36" s="10" t="s">
        <v>40</v>
      </c>
      <c r="D36" s="20">
        <v>790000</v>
      </c>
      <c r="E36" s="20"/>
      <c r="F36" s="20"/>
      <c r="G36" s="20"/>
      <c r="H36" s="20"/>
      <c r="I36" s="20"/>
      <c r="J36" s="21">
        <f t="shared" si="1"/>
        <v>790000</v>
      </c>
      <c r="L36" s="11"/>
      <c r="M36" s="11"/>
      <c r="N36" s="11"/>
      <c r="O36" s="11"/>
      <c r="P36" s="11"/>
      <c r="Q36" s="11"/>
    </row>
    <row r="37" spans="1:17" ht="15">
      <c r="A37" s="12"/>
      <c r="B37" s="2" t="str">
        <f t="shared" si="0"/>
        <v>1116547</v>
      </c>
      <c r="C37" s="10" t="s">
        <v>41</v>
      </c>
      <c r="D37" s="20">
        <v>555000</v>
      </c>
      <c r="E37" s="20"/>
      <c r="F37" s="20"/>
      <c r="G37" s="20"/>
      <c r="H37" s="20"/>
      <c r="I37" s="20"/>
      <c r="J37" s="21">
        <f t="shared" si="1"/>
        <v>555000</v>
      </c>
      <c r="L37" s="11"/>
      <c r="M37" s="11"/>
      <c r="N37" s="11"/>
      <c r="O37" s="11"/>
      <c r="P37" s="11"/>
      <c r="Q37" s="11"/>
    </row>
    <row r="38" spans="1:17" ht="15">
      <c r="A38" s="12"/>
      <c r="B38" s="2" t="str">
        <f t="shared" si="0"/>
        <v>1116885</v>
      </c>
      <c r="C38" s="10" t="s">
        <v>42</v>
      </c>
      <c r="D38" s="20">
        <v>242000</v>
      </c>
      <c r="E38" s="20">
        <v>1196000</v>
      </c>
      <c r="F38" s="20"/>
      <c r="G38" s="20"/>
      <c r="H38" s="20"/>
      <c r="I38" s="20"/>
      <c r="J38" s="21">
        <f t="shared" si="1"/>
        <v>1438000</v>
      </c>
      <c r="L38" s="11"/>
      <c r="M38" s="11"/>
      <c r="N38" s="11"/>
      <c r="O38" s="11"/>
      <c r="P38" s="11"/>
      <c r="Q38" s="11"/>
    </row>
    <row r="39" spans="1:17" ht="15">
      <c r="A39" s="12"/>
      <c r="B39" s="2" t="str">
        <f t="shared" si="0"/>
        <v>1116887</v>
      </c>
      <c r="C39" s="10" t="s">
        <v>43</v>
      </c>
      <c r="D39" s="20"/>
      <c r="E39" s="20"/>
      <c r="F39" s="20">
        <v>717000</v>
      </c>
      <c r="G39" s="20"/>
      <c r="H39" s="20"/>
      <c r="I39" s="20"/>
      <c r="J39" s="21">
        <f t="shared" si="1"/>
        <v>717000</v>
      </c>
      <c r="L39" s="11"/>
      <c r="M39" s="11"/>
      <c r="N39" s="11"/>
      <c r="O39" s="11"/>
      <c r="P39" s="11"/>
      <c r="Q39" s="11"/>
    </row>
    <row r="40" spans="1:17" ht="15">
      <c r="A40" s="12"/>
      <c r="B40" s="2" t="str">
        <f t="shared" si="0"/>
        <v>1116888</v>
      </c>
      <c r="C40" s="10" t="s">
        <v>44</v>
      </c>
      <c r="D40" s="20"/>
      <c r="E40" s="20"/>
      <c r="F40" s="20">
        <v>143000</v>
      </c>
      <c r="G40" s="20"/>
      <c r="H40" s="20"/>
      <c r="I40" s="20"/>
      <c r="J40" s="21">
        <f t="shared" si="1"/>
        <v>143000</v>
      </c>
      <c r="L40" s="11"/>
      <c r="M40" s="11"/>
      <c r="N40" s="11"/>
      <c r="O40" s="11"/>
      <c r="P40" s="11"/>
      <c r="Q40" s="11"/>
    </row>
    <row r="41" spans="1:17" ht="15">
      <c r="A41" s="12"/>
      <c r="B41" s="2" t="str">
        <f t="shared" si="0"/>
        <v>1116945</v>
      </c>
      <c r="C41" s="10" t="s">
        <v>45</v>
      </c>
      <c r="D41" s="20"/>
      <c r="E41" s="20"/>
      <c r="F41" s="20">
        <v>357000</v>
      </c>
      <c r="G41" s="20">
        <v>592000</v>
      </c>
      <c r="H41" s="20">
        <v>2947000</v>
      </c>
      <c r="I41" s="20">
        <v>1598000</v>
      </c>
      <c r="J41" s="21">
        <f t="shared" si="1"/>
        <v>5494000</v>
      </c>
      <c r="L41" s="11"/>
      <c r="M41" s="11"/>
      <c r="N41" s="11"/>
      <c r="O41" s="11"/>
      <c r="P41" s="11"/>
      <c r="Q41" s="11"/>
    </row>
    <row r="42" spans="1:10" s="18" customFormat="1" ht="17.25" customHeight="1">
      <c r="A42" s="15"/>
      <c r="B42" s="16"/>
      <c r="C42" s="17" t="s">
        <v>46</v>
      </c>
      <c r="D42" s="22">
        <f>SUM(D4:D41)</f>
        <v>37362650</v>
      </c>
      <c r="E42" s="22">
        <f aca="true" t="shared" si="2" ref="E42:J42">SUM(E4:E41)</f>
        <v>33273447</v>
      </c>
      <c r="F42" s="22">
        <f t="shared" si="2"/>
        <v>35148000</v>
      </c>
      <c r="G42" s="22">
        <f t="shared" si="2"/>
        <v>31767000</v>
      </c>
      <c r="H42" s="22">
        <f t="shared" si="2"/>
        <v>32688000</v>
      </c>
      <c r="I42" s="22">
        <f t="shared" si="2"/>
        <v>30959000</v>
      </c>
      <c r="J42" s="23">
        <f t="shared" si="2"/>
        <v>201198097</v>
      </c>
    </row>
    <row r="43" spans="4:10" ht="6.75" customHeight="1">
      <c r="D43" s="24"/>
      <c r="E43" s="24"/>
      <c r="F43" s="24"/>
      <c r="G43" s="24"/>
      <c r="H43" s="24"/>
      <c r="I43" s="24"/>
      <c r="J43" s="24"/>
    </row>
    <row r="44" spans="1:10" s="18" customFormat="1" ht="16.5" customHeight="1">
      <c r="A44" s="15"/>
      <c r="B44" s="16"/>
      <c r="C44" s="17" t="s">
        <v>47</v>
      </c>
      <c r="D44" s="22">
        <f>SUM(D4:D43)/2</f>
        <v>37362650</v>
      </c>
      <c r="E44" s="22">
        <f aca="true" t="shared" si="3" ref="E44:J44">SUM(E4:E43)/2</f>
        <v>33273447</v>
      </c>
      <c r="F44" s="22">
        <f t="shared" si="3"/>
        <v>35148000</v>
      </c>
      <c r="G44" s="22">
        <f t="shared" si="3"/>
        <v>31767000</v>
      </c>
      <c r="H44" s="22">
        <f t="shared" si="3"/>
        <v>32688000</v>
      </c>
      <c r="I44" s="22">
        <f t="shared" si="3"/>
        <v>30959000</v>
      </c>
      <c r="J44" s="23">
        <f t="shared" si="3"/>
        <v>201198097</v>
      </c>
    </row>
  </sheetData>
  <sheetProtection/>
  <printOptions/>
  <pageMargins left="0.7" right="0.7" top="0.75" bottom="0.75" header="0.55" footer="0.55"/>
  <pageSetup fitToHeight="1" fitToWidth="1" horizontalDpi="600" verticalDpi="600" orientation="landscape" scale="76" r:id="rId1"/>
  <headerFooter>
    <oddHeader>&amp;L&amp;"-,Bold"&amp;12Attachment G:  Road Services Capital Program Budget dated September 24, 2012</oddHeader>
    <oddFooter>&amp;CAttachment G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cp:lastPrinted>2012-09-22T01:07:00Z</cp:lastPrinted>
  <dcterms:created xsi:type="dcterms:W3CDTF">2012-08-01T20:14:58Z</dcterms:created>
  <dcterms:modified xsi:type="dcterms:W3CDTF">2012-09-24T19:23:44Z</dcterms:modified>
  <cp:category/>
  <cp:version/>
  <cp:contentType/>
  <cp:contentStatus/>
</cp:coreProperties>
</file>