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upplemental nomination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<sst xmlns="http://schemas.openxmlformats.org/spreadsheetml/2006/main" count="55" uniqueCount="48">
  <si>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PLEASE RETURN SEPARATE FORMS FOR EACH OF YOUR REQUESTS TO THE BUDGET OFFICE</t>
  </si>
  <si>
    <t>Comments:</t>
  </si>
  <si>
    <t>Approval:</t>
  </si>
  <si>
    <t xml:space="preserve"> </t>
  </si>
  <si>
    <t xml:space="preserve">Budget Supervisor  </t>
  </si>
  <si>
    <t xml:space="preserve">Budget Analyst </t>
  </si>
  <si>
    <t>For Budget Office Use Only</t>
  </si>
  <si>
    <t>Date</t>
  </si>
  <si>
    <t>Phone Number:</t>
  </si>
  <si>
    <t>Authorized Signature from Department</t>
  </si>
  <si>
    <t>Revenues:</t>
  </si>
  <si>
    <t>CX Expenditures Impact:</t>
  </si>
  <si>
    <t>TOTAL</t>
  </si>
  <si>
    <t>L&amp;I for LAS II</t>
  </si>
  <si>
    <t>L&amp;I for Clerk</t>
  </si>
  <si>
    <t>Retirement for LAS II</t>
  </si>
  <si>
    <t>Retirement for Clerk</t>
  </si>
  <si>
    <t>OASI/FICA for LAS II</t>
  </si>
  <si>
    <t>OASI/FICA for Clerk</t>
  </si>
  <si>
    <t>Flex benefits for LAS II</t>
  </si>
  <si>
    <t>Flex Benefits Clerk</t>
  </si>
  <si>
    <t>LAS II w.e.f. 07/01/07</t>
  </si>
  <si>
    <t>Court Clerk I w.e.f. 07/01/07</t>
  </si>
  <si>
    <t>Amount</t>
  </si>
  <si>
    <t>Account</t>
  </si>
  <si>
    <t>Org</t>
  </si>
  <si>
    <t>FTE</t>
  </si>
  <si>
    <t>Please provide an explanation as to the necessity for your request.</t>
  </si>
  <si>
    <t>Revenues</t>
  </si>
  <si>
    <t>Expenditures</t>
  </si>
  <si>
    <t>WORKSHEET</t>
  </si>
  <si>
    <t>Support staff related to new judge position  beginning July 1, 2007.</t>
  </si>
  <si>
    <t>52nd Superior Court Judge</t>
  </si>
  <si>
    <t>0540</t>
  </si>
  <si>
    <t>000000010</t>
  </si>
  <si>
    <t>Description</t>
  </si>
  <si>
    <t>Vendor</t>
  </si>
  <si>
    <t>Title of Request</t>
  </si>
  <si>
    <t>Code</t>
  </si>
  <si>
    <t>Ord Section</t>
  </si>
  <si>
    <t>LowOrg#</t>
  </si>
  <si>
    <t>Dept#</t>
  </si>
  <si>
    <t>Fund#</t>
  </si>
  <si>
    <t>Technical Budget Correction (2nd Quarter Only)</t>
  </si>
  <si>
    <t>Budget Reappropriation (2nd Quarter Only)</t>
  </si>
  <si>
    <t>Supplemental Appropriation</t>
  </si>
  <si>
    <t xml:space="preserve">Type of Request (check one): </t>
  </si>
  <si>
    <t>2007 Supplemental Nomination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</si>
</sst>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 quotePrefix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164" fontId="1" fillId="0" borderId="14" xfId="15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43" fontId="1" fillId="0" borderId="13" xfId="15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15" applyNumberFormat="1" applyFont="1" applyBorder="1" applyAlignment="1">
      <alignment/>
    </xf>
    <xf numFmtId="43" fontId="0" fillId="0" borderId="12" xfId="15" applyFont="1" applyBorder="1" applyAlignment="1">
      <alignment/>
    </xf>
    <xf numFmtId="0" fontId="0" fillId="0" borderId="17" xfId="0" applyBorder="1" applyAlignment="1">
      <alignment wrapText="1"/>
    </xf>
    <xf numFmtId="164" fontId="0" fillId="0" borderId="18" xfId="15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7" xfId="15" applyNumberFormat="1" applyFont="1" applyBorder="1" applyAlignment="1">
      <alignment/>
    </xf>
    <xf numFmtId="43" fontId="0" fillId="0" borderId="18" xfId="15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 quotePrefix="1">
      <alignment vertical="top"/>
    </xf>
    <xf numFmtId="0" fontId="3" fillId="0" borderId="0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19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24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47625</xdr:rowOff>
    </xdr:from>
    <xdr:to>
      <xdr:col>0</xdr:col>
      <xdr:colOff>457200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2900" y="504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704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93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0.7109375" style="0" customWidth="1"/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55" t="s">
        <v>47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4" t="s">
        <v>46</v>
      </c>
      <c r="B2" s="53"/>
      <c r="C2" s="52"/>
      <c r="D2" s="52"/>
      <c r="E2" s="52"/>
      <c r="F2" s="52"/>
      <c r="G2" s="52"/>
      <c r="H2" s="52"/>
      <c r="I2" s="52"/>
    </row>
    <row r="3" spans="1:9" ht="18">
      <c r="A3" s="8"/>
      <c r="B3" s="3" t="s">
        <v>45</v>
      </c>
      <c r="C3" s="52"/>
      <c r="D3" s="52"/>
      <c r="E3" s="52"/>
      <c r="F3" s="52"/>
      <c r="G3" s="52"/>
      <c r="H3" s="52"/>
      <c r="I3" s="52"/>
    </row>
    <row r="4" spans="1:9" ht="18">
      <c r="A4" s="8"/>
      <c r="B4" s="3" t="s">
        <v>44</v>
      </c>
      <c r="C4" s="52"/>
      <c r="D4" s="52"/>
      <c r="E4" s="52"/>
      <c r="F4" s="52"/>
      <c r="G4" s="52"/>
      <c r="H4" s="52"/>
      <c r="I4" s="52"/>
    </row>
    <row r="5" spans="1:2" ht="12.75">
      <c r="A5" s="8"/>
      <c r="B5" s="3" t="s">
        <v>43</v>
      </c>
    </row>
    <row r="6" spans="1:9" ht="12.75">
      <c r="A6" s="38" t="s">
        <v>42</v>
      </c>
      <c r="B6" s="38" t="s">
        <v>41</v>
      </c>
      <c r="C6" s="38" t="s">
        <v>40</v>
      </c>
      <c r="D6" s="38" t="s">
        <v>39</v>
      </c>
      <c r="E6" s="38" t="s">
        <v>38</v>
      </c>
      <c r="F6" s="38" t="s">
        <v>37</v>
      </c>
      <c r="G6" s="38"/>
      <c r="H6" s="38" t="s">
        <v>36</v>
      </c>
      <c r="I6" s="38" t="s">
        <v>35</v>
      </c>
    </row>
    <row r="7" spans="1:9" s="48" customFormat="1" ht="25.5">
      <c r="A7" s="51" t="s">
        <v>34</v>
      </c>
      <c r="B7" s="50" t="s">
        <v>33</v>
      </c>
      <c r="C7" s="50"/>
      <c r="D7" s="50"/>
      <c r="E7" s="50"/>
      <c r="F7" s="61" t="s">
        <v>32</v>
      </c>
      <c r="G7" s="61"/>
      <c r="H7" s="50"/>
      <c r="I7" s="49" t="s">
        <v>31</v>
      </c>
    </row>
    <row r="9" spans="1:9" ht="12.75">
      <c r="A9" s="47" t="s">
        <v>30</v>
      </c>
      <c r="B9" s="46"/>
      <c r="C9" s="46"/>
      <c r="D9" s="46"/>
      <c r="E9" s="46"/>
      <c r="F9" s="46"/>
      <c r="G9" s="46"/>
      <c r="H9" s="46"/>
      <c r="I9" s="45"/>
    </row>
    <row r="10" spans="1:11" ht="25.5">
      <c r="A10" s="56" t="s">
        <v>29</v>
      </c>
      <c r="B10" s="57"/>
      <c r="C10" s="57"/>
      <c r="D10" s="58"/>
      <c r="E10" s="59" t="s">
        <v>28</v>
      </c>
      <c r="F10" s="60"/>
      <c r="G10" s="60"/>
      <c r="H10" s="44"/>
      <c r="I10" s="43" t="s">
        <v>27</v>
      </c>
      <c r="J10" s="42"/>
      <c r="K10" s="42"/>
    </row>
    <row r="11" spans="1:9" ht="12.75">
      <c r="A11" s="41" t="s">
        <v>25</v>
      </c>
      <c r="B11" s="38" t="s">
        <v>24</v>
      </c>
      <c r="C11" s="40" t="s">
        <v>26</v>
      </c>
      <c r="D11" s="38" t="s">
        <v>23</v>
      </c>
      <c r="E11" s="39" t="s">
        <v>25</v>
      </c>
      <c r="F11" s="38" t="s">
        <v>24</v>
      </c>
      <c r="G11" s="37" t="s">
        <v>23</v>
      </c>
      <c r="H11" s="36"/>
      <c r="I11" s="35"/>
    </row>
    <row r="12" spans="1:9" ht="12.75">
      <c r="A12" s="27">
        <v>1569</v>
      </c>
      <c r="B12" s="32">
        <v>51110</v>
      </c>
      <c r="C12" s="34">
        <v>1</v>
      </c>
      <c r="D12" s="33">
        <f>35276*6/12</f>
        <v>17638</v>
      </c>
      <c r="E12" s="32"/>
      <c r="F12" s="32"/>
      <c r="G12" s="31"/>
      <c r="H12" s="27"/>
      <c r="I12" s="30" t="s">
        <v>22</v>
      </c>
    </row>
    <row r="13" spans="1:9" ht="12.75">
      <c r="A13" s="27">
        <v>1566</v>
      </c>
      <c r="B13" s="27">
        <v>51110</v>
      </c>
      <c r="C13" s="29">
        <v>2</v>
      </c>
      <c r="D13" s="28">
        <f>(36670*2*6/12)</f>
        <v>36670</v>
      </c>
      <c r="E13" s="19"/>
      <c r="F13" s="19"/>
      <c r="G13" s="19"/>
      <c r="H13" s="19"/>
      <c r="I13" s="20" t="s">
        <v>21</v>
      </c>
    </row>
    <row r="14" spans="1:9" ht="12.75">
      <c r="A14" s="27">
        <v>1569</v>
      </c>
      <c r="B14" s="27">
        <v>51315</v>
      </c>
      <c r="C14" s="27"/>
      <c r="D14" s="28">
        <f>1093*6</f>
        <v>6558</v>
      </c>
      <c r="E14" s="19"/>
      <c r="F14" s="19"/>
      <c r="G14" s="19"/>
      <c r="H14" s="19"/>
      <c r="I14" s="20" t="s">
        <v>20</v>
      </c>
    </row>
    <row r="15" spans="1:9" ht="12.75">
      <c r="A15" s="27">
        <v>1566</v>
      </c>
      <c r="B15" s="27">
        <v>51315</v>
      </c>
      <c r="C15" s="19"/>
      <c r="D15" s="28">
        <f>1093*2*6</f>
        <v>13116</v>
      </c>
      <c r="E15" s="19"/>
      <c r="F15" s="19"/>
      <c r="G15" s="19"/>
      <c r="H15" s="19"/>
      <c r="I15" s="20" t="s">
        <v>19</v>
      </c>
    </row>
    <row r="16" spans="1:9" ht="12.75">
      <c r="A16" s="27">
        <v>1569</v>
      </c>
      <c r="B16" s="27">
        <v>51320</v>
      </c>
      <c r="C16" s="19"/>
      <c r="D16" s="28">
        <f>2699*6/12</f>
        <v>1349.5</v>
      </c>
      <c r="E16" s="19"/>
      <c r="F16" s="19"/>
      <c r="G16" s="19"/>
      <c r="H16" s="19"/>
      <c r="I16" s="20" t="s">
        <v>18</v>
      </c>
    </row>
    <row r="17" spans="1:9" ht="12.75">
      <c r="A17" s="27">
        <v>1566</v>
      </c>
      <c r="B17" s="27">
        <v>51320</v>
      </c>
      <c r="C17" s="19"/>
      <c r="D17" s="28">
        <f>2805*2*6/12</f>
        <v>2805</v>
      </c>
      <c r="E17" s="19"/>
      <c r="F17" s="19"/>
      <c r="G17" s="19"/>
      <c r="H17" s="19"/>
      <c r="I17" s="20" t="s">
        <v>17</v>
      </c>
    </row>
    <row r="18" spans="1:9" ht="12.75">
      <c r="A18" s="27">
        <v>1569</v>
      </c>
      <c r="B18" s="27">
        <v>51330</v>
      </c>
      <c r="C18" s="19"/>
      <c r="D18" s="28">
        <f>2025*6/12</f>
        <v>1012.5</v>
      </c>
      <c r="E18" s="19"/>
      <c r="F18" s="19"/>
      <c r="G18" s="19"/>
      <c r="H18" s="19"/>
      <c r="I18" s="20" t="s">
        <v>16</v>
      </c>
    </row>
    <row r="19" spans="1:9" ht="12.75">
      <c r="A19" s="27">
        <v>1566</v>
      </c>
      <c r="B19" s="27">
        <v>51330</v>
      </c>
      <c r="C19" s="19"/>
      <c r="D19" s="28">
        <f>2105*2*6/12</f>
        <v>2105</v>
      </c>
      <c r="E19" s="19"/>
      <c r="F19" s="19"/>
      <c r="G19" s="19"/>
      <c r="H19" s="19"/>
      <c r="I19" s="20" t="s">
        <v>15</v>
      </c>
    </row>
    <row r="20" spans="1:9" ht="12.75">
      <c r="A20" s="27">
        <v>1569</v>
      </c>
      <c r="B20" s="27">
        <v>51340</v>
      </c>
      <c r="C20" s="19"/>
      <c r="D20" s="28">
        <f>507*6/12</f>
        <v>253.5</v>
      </c>
      <c r="E20" s="19"/>
      <c r="F20" s="19"/>
      <c r="G20" s="19"/>
      <c r="H20" s="19"/>
      <c r="I20" s="20" t="s">
        <v>14</v>
      </c>
    </row>
    <row r="21" spans="1:9" ht="12.75">
      <c r="A21" s="27">
        <v>1566</v>
      </c>
      <c r="B21" s="27">
        <v>51340</v>
      </c>
      <c r="C21" s="27"/>
      <c r="D21" s="26">
        <f>580*2*6/12</f>
        <v>580</v>
      </c>
      <c r="E21" s="19"/>
      <c r="F21" s="19"/>
      <c r="G21" s="19"/>
      <c r="H21" s="19"/>
      <c r="I21" s="20" t="s">
        <v>13</v>
      </c>
    </row>
    <row r="22" spans="1:9" ht="13.5" thickBot="1">
      <c r="A22" s="19" t="s">
        <v>12</v>
      </c>
      <c r="B22" s="21" t="s">
        <v>3</v>
      </c>
      <c r="C22" s="25">
        <f>SUM(C12:C21)</f>
        <v>3</v>
      </c>
      <c r="D22" s="24">
        <f>SUM(D12:D21)</f>
        <v>82087.5</v>
      </c>
      <c r="E22" s="23" t="s">
        <v>12</v>
      </c>
      <c r="F22" s="21"/>
      <c r="G22" s="22">
        <v>0</v>
      </c>
      <c r="H22" s="21"/>
      <c r="I22" s="20"/>
    </row>
    <row r="23" spans="1:9" ht="13.5" thickBot="1">
      <c r="A23" s="19" t="s">
        <v>11</v>
      </c>
      <c r="B23" s="3"/>
      <c r="C23" s="19"/>
      <c r="D23" s="18">
        <v>82088</v>
      </c>
      <c r="E23" s="3" t="s">
        <v>10</v>
      </c>
      <c r="F23" s="3"/>
      <c r="G23" s="18"/>
      <c r="H23" s="3"/>
      <c r="I23" s="17"/>
    </row>
    <row r="24" spans="1:9" ht="12.75">
      <c r="A24" s="16"/>
      <c r="B24" s="14"/>
      <c r="C24" s="14"/>
      <c r="D24" s="14"/>
      <c r="E24" s="14"/>
      <c r="F24" s="14"/>
      <c r="G24" s="14"/>
      <c r="H24" s="14"/>
      <c r="I24" s="13"/>
    </row>
    <row r="25" spans="1:9" ht="12.75">
      <c r="A25" s="8" t="s">
        <v>9</v>
      </c>
      <c r="B25" s="3"/>
      <c r="C25" s="3"/>
      <c r="D25" s="3"/>
      <c r="E25" s="3"/>
      <c r="F25" s="9"/>
      <c r="G25" s="9"/>
      <c r="H25" s="9"/>
      <c r="I25" s="7"/>
    </row>
    <row r="26" spans="1:9" ht="12.75">
      <c r="A26" s="8"/>
      <c r="B26" s="3"/>
      <c r="C26" s="3"/>
      <c r="D26" s="3"/>
      <c r="E26" s="3"/>
      <c r="F26" s="3"/>
      <c r="G26" s="3"/>
      <c r="H26" s="3"/>
      <c r="I26" s="7"/>
    </row>
    <row r="27" spans="1:9" ht="12.75">
      <c r="A27" s="8" t="s">
        <v>8</v>
      </c>
      <c r="B27" s="3"/>
      <c r="C27" s="3"/>
      <c r="D27" s="3"/>
      <c r="E27" s="3"/>
      <c r="F27" s="9"/>
      <c r="G27" s="9"/>
      <c r="H27" s="9"/>
      <c r="I27" s="7"/>
    </row>
    <row r="28" spans="1:9" ht="12.75">
      <c r="A28" s="8"/>
      <c r="B28" s="3"/>
      <c r="C28" s="3"/>
      <c r="D28" s="3"/>
      <c r="E28" s="3"/>
      <c r="F28" s="3"/>
      <c r="G28" s="3"/>
      <c r="H28" s="3"/>
      <c r="I28" s="7"/>
    </row>
    <row r="29" spans="1:9" ht="12.75">
      <c r="A29" s="8" t="s">
        <v>7</v>
      </c>
      <c r="B29" s="3"/>
      <c r="C29" s="3"/>
      <c r="D29" s="3"/>
      <c r="E29" s="3"/>
      <c r="F29" s="9"/>
      <c r="G29" s="9"/>
      <c r="H29" s="9"/>
      <c r="I29" s="7"/>
    </row>
    <row r="30" spans="1:9" ht="13.5" thickBot="1">
      <c r="A30" s="6"/>
      <c r="B30" s="5"/>
      <c r="C30" s="5"/>
      <c r="D30" s="5"/>
      <c r="E30" s="5"/>
      <c r="F30" s="5"/>
      <c r="G30" s="5"/>
      <c r="H30" s="5"/>
      <c r="I30" s="4"/>
    </row>
    <row r="31" spans="1:9" ht="12.75">
      <c r="A31" s="15" t="s">
        <v>6</v>
      </c>
      <c r="B31" s="14"/>
      <c r="C31" s="14"/>
      <c r="D31" s="14"/>
      <c r="E31" s="14"/>
      <c r="F31" s="14"/>
      <c r="G31" s="14"/>
      <c r="H31" s="14"/>
      <c r="I31" s="13"/>
    </row>
    <row r="32" spans="1:9" ht="12.75">
      <c r="A32" s="8"/>
      <c r="B32" s="3"/>
      <c r="C32" s="3"/>
      <c r="D32" s="3"/>
      <c r="E32" s="3"/>
      <c r="F32" s="3"/>
      <c r="G32" s="3"/>
      <c r="H32" s="3"/>
      <c r="I32" s="7"/>
    </row>
    <row r="33" spans="1:9" ht="12.75">
      <c r="A33" s="11" t="s">
        <v>5</v>
      </c>
      <c r="B33" s="3"/>
      <c r="C33" s="3"/>
      <c r="D33" s="12" t="s">
        <v>3</v>
      </c>
      <c r="E33" s="3"/>
      <c r="F33" s="10" t="s">
        <v>4</v>
      </c>
      <c r="G33" s="3"/>
      <c r="H33" s="3" t="s">
        <v>3</v>
      </c>
      <c r="I33" s="7"/>
    </row>
    <row r="34" spans="1:9" ht="12.75">
      <c r="A34" s="11" t="s">
        <v>2</v>
      </c>
      <c r="B34" s="9"/>
      <c r="C34" s="9"/>
      <c r="D34" s="9"/>
      <c r="E34" s="3"/>
      <c r="F34" s="10" t="s">
        <v>2</v>
      </c>
      <c r="G34" s="9"/>
      <c r="H34" s="9"/>
      <c r="I34" s="7"/>
    </row>
    <row r="35" spans="1:9" ht="12.75">
      <c r="A35" s="8"/>
      <c r="B35" s="3"/>
      <c r="C35" s="3"/>
      <c r="D35" s="3"/>
      <c r="E35" s="3"/>
      <c r="F35" s="3"/>
      <c r="G35" s="3"/>
      <c r="H35" s="3"/>
      <c r="I35" s="7"/>
    </row>
    <row r="36" spans="1:9" ht="12.75">
      <c r="A36" s="8" t="s">
        <v>1</v>
      </c>
      <c r="B36" s="3"/>
      <c r="C36" s="3"/>
      <c r="D36" s="3"/>
      <c r="E36" s="3"/>
      <c r="F36" s="3"/>
      <c r="G36" s="3"/>
      <c r="H36" s="3"/>
      <c r="I36" s="7"/>
    </row>
    <row r="37" spans="1:9" ht="12.75">
      <c r="A37" s="8"/>
      <c r="B37" s="3"/>
      <c r="C37" s="3"/>
      <c r="D37" s="3"/>
      <c r="E37" s="3"/>
      <c r="F37" s="3"/>
      <c r="G37" s="3"/>
      <c r="H37" s="3"/>
      <c r="I37" s="7"/>
    </row>
    <row r="38" spans="1:9" ht="12.75">
      <c r="A38" s="8"/>
      <c r="B38" s="3"/>
      <c r="C38" s="3"/>
      <c r="D38" s="3"/>
      <c r="E38" s="3"/>
      <c r="F38" s="3"/>
      <c r="G38" s="3"/>
      <c r="H38" s="3"/>
      <c r="I38" s="7"/>
    </row>
    <row r="39" spans="1:9" ht="13.5" thickBot="1">
      <c r="A39" s="6"/>
      <c r="B39" s="5"/>
      <c r="C39" s="5"/>
      <c r="D39" s="5"/>
      <c r="E39" s="5"/>
      <c r="F39" s="5"/>
      <c r="G39" s="5"/>
      <c r="H39" s="5"/>
      <c r="I39" s="4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 t="s">
        <v>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3">
    <mergeCell ref="A10:D10"/>
    <mergeCell ref="E10:G10"/>
    <mergeCell ref="F7:G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Pedroza, Melani</cp:lastModifiedBy>
  <dcterms:created xsi:type="dcterms:W3CDTF">2007-04-30T23:15:40Z</dcterms:created>
  <dcterms:modified xsi:type="dcterms:W3CDTF">2007-06-04T15:40:20Z</dcterms:modified>
  <cp:category/>
  <cp:version/>
  <cp:contentType/>
  <cp:contentStatus/>
</cp:coreProperties>
</file>