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280" windowHeight="6225" tabRatio="407" activeTab="0"/>
  </bookViews>
  <sheets>
    <sheet name="2006" sheetId="1" r:id="rId1"/>
  </sheets>
  <definedNames/>
  <calcPr fullCalcOnLoad="1"/>
</workbook>
</file>

<file path=xl/sharedStrings.xml><?xml version="1.0" encoding="utf-8"?>
<sst xmlns="http://schemas.openxmlformats.org/spreadsheetml/2006/main" count="41" uniqueCount="25">
  <si>
    <t>Annual</t>
  </si>
  <si>
    <t>Hourly</t>
  </si>
  <si>
    <t>Classification</t>
  </si>
  <si>
    <t>Step 1</t>
  </si>
  <si>
    <t>Step 2</t>
  </si>
  <si>
    <t>Step 3</t>
  </si>
  <si>
    <t>Step 4</t>
  </si>
  <si>
    <t>Step 5</t>
  </si>
  <si>
    <t>Step 6</t>
  </si>
  <si>
    <t>Step 7</t>
  </si>
  <si>
    <t>Step 8</t>
  </si>
  <si>
    <t>Step 9</t>
  </si>
  <si>
    <t>Step 10</t>
  </si>
  <si>
    <t>Step 11</t>
  </si>
  <si>
    <t>Step 12</t>
  </si>
  <si>
    <t>Step 13</t>
  </si>
  <si>
    <t>Step 14</t>
  </si>
  <si>
    <t>Step 15</t>
  </si>
  <si>
    <t>Rate</t>
  </si>
  <si>
    <r>
      <t xml:space="preserve">Video Specialist
</t>
    </r>
    <r>
      <rPr>
        <sz val="10"/>
        <rFont val="Arial"/>
        <family val="2"/>
      </rPr>
      <t>(35 hours per week)</t>
    </r>
  </si>
  <si>
    <r>
      <t xml:space="preserve">Reporter/Producer
</t>
    </r>
    <r>
      <rPr>
        <sz val="10"/>
        <rFont val="Arial"/>
        <family val="2"/>
      </rPr>
      <t>(35 hours per week)</t>
    </r>
  </si>
  <si>
    <t>Monthly</t>
  </si>
  <si>
    <t>S/M</t>
  </si>
  <si>
    <t>Note:  Wages are hourly rates.  Annual, Monthly and S/M rates are provided for reference only.</t>
  </si>
  <si>
    <t>Note:  These are hourly base rates to be increased in accordance with 2006 cost of living increases made for wages of employees in the legislative branch generally and are effective January 1, 2006.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</si>
</sst>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_(* #,##0.0000_);_(* \(#,##0.0000\);_(* &quot;-&quot;????_);_(@_)"/>
    <numFmt numFmtId="167" formatCode="&quot;Yes&quot;;&quot;Yes&quot;;&quot;No&quot;"/>
    <numFmt numFmtId="168" formatCode="&quot;True&quot;;&quot;True&quot;;&quot;False&quot;"/>
    <numFmt numFmtId="169" formatCode="&quot;On&quot;;&quot;On&quot;;&quot;Off&quot;"/>
  </numFmts>
  <fonts count="9">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sz val="12"/>
      <name val="Arial"/>
      <family val="2"/>
    </font>
    <font>
      <sz val="9"/>
      <name val="Arial"/>
      <family val="0"/>
    </font>
    <font>
      <sz val="12"/>
      <name val="Times New Roman"/>
      <family val="1"/>
    </font>
  </fonts>
  <fills count="2">
    <fill>
      <patternFill/>
    </fill>
    <fill>
      <patternFill patternType="gray125"/>
    </fill>
  </fills>
  <borders count="5">
    <border>
      <left/>
      <right/>
      <top/>
      <bottom/>
      <diagonal/>
    </border>
    <border>
      <left style="double"/>
      <right style="double"/>
      <top style="double"/>
      <bottom style="double"/>
    </border>
    <border>
      <left style="thin"/>
      <right style="thin"/>
      <top>
        <color indexed="63"/>
      </top>
      <bottom style="thin"/>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Border="1" applyAlignment="1">
      <alignment/>
    </xf>
    <xf numFmtId="0" fontId="5" fillId="0" borderId="0" xfId="0" applyFont="1" applyBorder="1" applyAlignment="1">
      <alignment/>
    </xf>
    <xf numFmtId="0" fontId="4" fillId="0" borderId="1" xfId="0" applyFont="1" applyBorder="1" applyAlignment="1">
      <alignment vertical="center"/>
    </xf>
    <xf numFmtId="0" fontId="4" fillId="0" borderId="1"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4" fillId="0" borderId="0" xfId="0" applyFont="1" applyBorder="1" applyAlignment="1">
      <alignment vertical="center"/>
    </xf>
    <xf numFmtId="164" fontId="5" fillId="0" borderId="0" xfId="0" applyNumberFormat="1" applyFont="1" applyBorder="1" applyAlignment="1">
      <alignment horizontal="right" vertical="center"/>
    </xf>
    <xf numFmtId="0" fontId="5" fillId="0" borderId="0" xfId="0" applyFont="1" applyBorder="1" applyAlignment="1">
      <alignment vertical="center"/>
    </xf>
    <xf numFmtId="0" fontId="6" fillId="0" borderId="2" xfId="0" applyFont="1" applyBorder="1" applyAlignment="1">
      <alignment vertical="center"/>
    </xf>
    <xf numFmtId="0" fontId="4" fillId="0" borderId="0" xfId="0" applyFont="1" applyBorder="1" applyAlignment="1">
      <alignment horizontal="center" vertical="center"/>
    </xf>
    <xf numFmtId="3" fontId="4" fillId="0" borderId="3" xfId="0" applyNumberFormat="1" applyFont="1" applyBorder="1" applyAlignment="1">
      <alignment horizontal="left" vertical="center" wrapText="1"/>
    </xf>
    <xf numFmtId="3" fontId="1" fillId="0" borderId="3" xfId="0" applyNumberFormat="1"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43" fontId="0" fillId="0" borderId="4" xfId="0" applyNumberFormat="1" applyFont="1" applyBorder="1" applyAlignment="1">
      <alignment horizontal="right" vertical="center"/>
    </xf>
    <xf numFmtId="166" fontId="0" fillId="0" borderId="4" xfId="0" applyNumberFormat="1" applyFont="1" applyBorder="1" applyAlignment="1">
      <alignment horizontal="right" vertical="center"/>
    </xf>
    <xf numFmtId="43" fontId="7" fillId="0" borderId="4" xfId="0" applyNumberFormat="1" applyFont="1" applyBorder="1" applyAlignment="1">
      <alignment horizontal="center" vertical="center"/>
    </xf>
    <xf numFmtId="166" fontId="7" fillId="0" borderId="4" xfId="0" applyNumberFormat="1" applyFont="1" applyBorder="1" applyAlignment="1">
      <alignment horizontal="right" vertical="center"/>
    </xf>
    <xf numFmtId="0" fontId="6" fillId="0" borderId="3" xfId="0" applyFont="1" applyBorder="1" applyAlignment="1">
      <alignment vertical="center"/>
    </xf>
    <xf numFmtId="43" fontId="0" fillId="0" borderId="2" xfId="0" applyNumberFormat="1" applyFont="1" applyBorder="1" applyAlignment="1">
      <alignment horizontal="right" vertical="center"/>
    </xf>
    <xf numFmtId="43" fontId="7" fillId="0" borderId="2" xfId="0" applyNumberFormat="1" applyFont="1" applyBorder="1" applyAlignment="1">
      <alignment horizontal="right" vertical="center"/>
    </xf>
    <xf numFmtId="0" fontId="8" fillId="0" borderId="0" xfId="0" applyFont="1" applyAlignment="1">
      <alignment/>
    </xf>
    <xf numFmtId="0" fontId="0" fillId="0" borderId="0" xfId="0" applyAlignment="1">
      <alignment vertical="top" wrapText="1"/>
    </xf>
    <xf numFmtId="0" fontId="1" fillId="0" borderId="0" xfId="0" applyFont="1" applyFill="1" applyBorder="1" applyAlignment="1">
      <alignment vertical="center"/>
    </xf>
    <xf numFmtId="0" fontId="1"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0"/>
  <sheetViews>
    <sheetView tabSelected="1" workbookViewId="0" topLeftCell="A1">
      <selection activeCell="A6" sqref="A6"/>
    </sheetView>
  </sheetViews>
  <sheetFormatPr defaultColWidth="9.140625" defaultRowHeight="12.75"/>
  <cols>
    <col min="1" max="1" width="17.7109375" style="0" customWidth="1"/>
    <col min="2" max="2" width="9.28125" style="0" customWidth="1"/>
    <col min="3" max="17" width="10.00390625" style="0" customWidth="1"/>
    <col min="18" max="18" width="8.28125" style="0" customWidth="1"/>
    <col min="19" max="19" width="7.57421875" style="0" customWidth="1"/>
    <col min="20" max="20" width="8.140625" style="0" customWidth="1"/>
    <col min="21" max="21" width="8.28125" style="0" customWidth="1"/>
  </cols>
  <sheetData>
    <row r="1" spans="1:36" s="6" customFormat="1" ht="24" customHeight="1" thickBot="1" thickTop="1">
      <c r="A1" s="3" t="s">
        <v>2</v>
      </c>
      <c r="B1" s="4" t="s">
        <v>18</v>
      </c>
      <c r="C1" s="4" t="s">
        <v>3</v>
      </c>
      <c r="D1" s="4" t="s">
        <v>4</v>
      </c>
      <c r="E1" s="4" t="s">
        <v>5</v>
      </c>
      <c r="F1" s="4" t="s">
        <v>6</v>
      </c>
      <c r="G1" s="4" t="s">
        <v>7</v>
      </c>
      <c r="H1" s="4" t="s">
        <v>8</v>
      </c>
      <c r="I1" s="4" t="s">
        <v>9</v>
      </c>
      <c r="J1" s="4" t="s">
        <v>10</v>
      </c>
      <c r="K1" s="4" t="s">
        <v>11</v>
      </c>
      <c r="L1" s="4" t="s">
        <v>12</v>
      </c>
      <c r="M1" s="4" t="s">
        <v>13</v>
      </c>
      <c r="N1" s="4" t="s">
        <v>14</v>
      </c>
      <c r="O1" s="4" t="s">
        <v>15</v>
      </c>
      <c r="P1" s="4" t="s">
        <v>16</v>
      </c>
      <c r="Q1" s="4" t="s">
        <v>17</v>
      </c>
      <c r="R1" s="5"/>
      <c r="S1" s="5"/>
      <c r="T1" s="5"/>
      <c r="U1" s="5"/>
      <c r="V1" s="5"/>
      <c r="W1" s="5"/>
      <c r="X1" s="5"/>
      <c r="Y1" s="5"/>
      <c r="Z1" s="5"/>
      <c r="AA1" s="5"/>
      <c r="AB1" s="5"/>
      <c r="AC1" s="5"/>
      <c r="AD1" s="5"/>
      <c r="AE1" s="5"/>
      <c r="AF1" s="5"/>
      <c r="AG1" s="5"/>
      <c r="AH1" s="5"/>
      <c r="AI1" s="5"/>
      <c r="AJ1" s="5"/>
    </row>
    <row r="2" spans="1:36" s="6" customFormat="1" ht="30" customHeight="1" thickTop="1">
      <c r="A2" s="13" t="s">
        <v>19</v>
      </c>
      <c r="B2" s="16" t="s">
        <v>0</v>
      </c>
      <c r="C2" s="23">
        <f>C3*12</f>
        <v>25329.474866159995</v>
      </c>
      <c r="D2" s="23">
        <f aca="true" t="shared" si="0" ref="D2:Q2">D3*12</f>
        <v>26595.948609467996</v>
      </c>
      <c r="E2" s="23">
        <f t="shared" si="0"/>
        <v>27925.7460399414</v>
      </c>
      <c r="F2" s="23">
        <f t="shared" si="0"/>
        <v>29322.03334193847</v>
      </c>
      <c r="G2" s="23">
        <f t="shared" si="0"/>
        <v>30788.135009035395</v>
      </c>
      <c r="H2" s="23">
        <f t="shared" si="0"/>
        <v>32327.541759487165</v>
      </c>
      <c r="I2" s="23">
        <f t="shared" si="0"/>
        <v>33943.91884746152</v>
      </c>
      <c r="J2" s="23">
        <f t="shared" si="0"/>
        <v>35641.1147898346</v>
      </c>
      <c r="K2" s="23">
        <f t="shared" si="0"/>
        <v>37423.17052932634</v>
      </c>
      <c r="L2" s="23">
        <f t="shared" si="0"/>
        <v>39294.32905579265</v>
      </c>
      <c r="M2" s="23">
        <f t="shared" si="0"/>
        <v>41259.04550858229</v>
      </c>
      <c r="N2" s="23">
        <f t="shared" si="0"/>
        <v>43321.997784011415</v>
      </c>
      <c r="O2" s="23">
        <f t="shared" si="0"/>
        <v>45488.09767321198</v>
      </c>
      <c r="P2" s="23">
        <f t="shared" si="0"/>
        <v>47762.50255687258</v>
      </c>
      <c r="Q2" s="23">
        <f t="shared" si="0"/>
        <v>50150.62768471621</v>
      </c>
      <c r="R2" s="5"/>
      <c r="S2" s="5"/>
      <c r="T2" s="5"/>
      <c r="U2" s="5"/>
      <c r="V2" s="5"/>
      <c r="W2" s="5"/>
      <c r="X2" s="5"/>
      <c r="Y2" s="5"/>
      <c r="Z2" s="5"/>
      <c r="AA2" s="5"/>
      <c r="AB2" s="5"/>
      <c r="AC2" s="5"/>
      <c r="AD2" s="5"/>
      <c r="AE2" s="5"/>
      <c r="AF2" s="5"/>
      <c r="AG2" s="5"/>
      <c r="AH2" s="5"/>
      <c r="AI2" s="5"/>
      <c r="AJ2" s="5"/>
    </row>
    <row r="3" spans="1:36" s="6" customFormat="1" ht="30" customHeight="1">
      <c r="A3" s="22"/>
      <c r="B3" s="17" t="s">
        <v>21</v>
      </c>
      <c r="C3" s="18">
        <f>C4*2</f>
        <v>2110.7895721799996</v>
      </c>
      <c r="D3" s="18">
        <f aca="true" t="shared" si="1" ref="D3:Q3">D4*2</f>
        <v>2216.3290507889997</v>
      </c>
      <c r="E3" s="18">
        <f t="shared" si="1"/>
        <v>2327.14550332845</v>
      </c>
      <c r="F3" s="18">
        <f t="shared" si="1"/>
        <v>2443.5027784948725</v>
      </c>
      <c r="G3" s="18">
        <f t="shared" si="1"/>
        <v>2565.6779174196163</v>
      </c>
      <c r="H3" s="18">
        <f t="shared" si="1"/>
        <v>2693.961813290597</v>
      </c>
      <c r="I3" s="18">
        <f t="shared" si="1"/>
        <v>2828.659903955127</v>
      </c>
      <c r="J3" s="18">
        <f t="shared" si="1"/>
        <v>2970.0928991528835</v>
      </c>
      <c r="K3" s="18">
        <f t="shared" si="1"/>
        <v>3118.597544110528</v>
      </c>
      <c r="L3" s="18">
        <f t="shared" si="1"/>
        <v>3274.5274213160546</v>
      </c>
      <c r="M3" s="18">
        <f t="shared" si="1"/>
        <v>3438.2537923818577</v>
      </c>
      <c r="N3" s="18">
        <f t="shared" si="1"/>
        <v>3610.166482000951</v>
      </c>
      <c r="O3" s="18">
        <f t="shared" si="1"/>
        <v>3790.6748061009985</v>
      </c>
      <c r="P3" s="18">
        <f t="shared" si="1"/>
        <v>3980.2085464060483</v>
      </c>
      <c r="Q3" s="18">
        <f t="shared" si="1"/>
        <v>4179.218973726351</v>
      </c>
      <c r="R3" s="5"/>
      <c r="S3" s="5"/>
      <c r="T3" s="5"/>
      <c r="U3" s="5"/>
      <c r="V3" s="5"/>
      <c r="W3" s="5"/>
      <c r="X3" s="5"/>
      <c r="Y3" s="5"/>
      <c r="Z3" s="5"/>
      <c r="AA3" s="5"/>
      <c r="AB3" s="5"/>
      <c r="AC3" s="5"/>
      <c r="AD3" s="5"/>
      <c r="AE3" s="5"/>
      <c r="AF3" s="5"/>
      <c r="AG3" s="5"/>
      <c r="AH3" s="5"/>
      <c r="AI3" s="5"/>
      <c r="AJ3" s="5"/>
    </row>
    <row r="4" spans="1:36" s="6" customFormat="1" ht="30" customHeight="1">
      <c r="A4" s="22"/>
      <c r="B4" s="17" t="s">
        <v>22</v>
      </c>
      <c r="C4" s="18">
        <f>C5*75.8333</f>
        <v>1055.3947860899998</v>
      </c>
      <c r="D4" s="18">
        <f aca="true" t="shared" si="2" ref="D4:L4">D5*75.8333</f>
        <v>1108.1645253944998</v>
      </c>
      <c r="E4" s="18">
        <f t="shared" si="2"/>
        <v>1163.572751664225</v>
      </c>
      <c r="F4" s="18">
        <f t="shared" si="2"/>
        <v>1221.7513892474362</v>
      </c>
      <c r="G4" s="18">
        <f t="shared" si="2"/>
        <v>1282.8389587098081</v>
      </c>
      <c r="H4" s="18">
        <f t="shared" si="2"/>
        <v>1346.9809066452985</v>
      </c>
      <c r="I4" s="18">
        <f t="shared" si="2"/>
        <v>1414.3299519775635</v>
      </c>
      <c r="J4" s="18">
        <f t="shared" si="2"/>
        <v>1485.0464495764418</v>
      </c>
      <c r="K4" s="18">
        <f t="shared" si="2"/>
        <v>1559.298772055264</v>
      </c>
      <c r="L4" s="18">
        <f t="shared" si="2"/>
        <v>1637.2637106580273</v>
      </c>
      <c r="M4" s="18">
        <f>M5*75.8333</f>
        <v>1719.1268961909288</v>
      </c>
      <c r="N4" s="18">
        <f>N5*75.8333</f>
        <v>1805.0832410004755</v>
      </c>
      <c r="O4" s="18">
        <f>O5*75.8333</f>
        <v>1895.3374030504992</v>
      </c>
      <c r="P4" s="18">
        <f>P5*75.8333</f>
        <v>1990.1042732030241</v>
      </c>
      <c r="Q4" s="18">
        <f>Q5*75.8333</f>
        <v>2089.6094868631753</v>
      </c>
      <c r="R4" s="5"/>
      <c r="S4" s="5"/>
      <c r="T4" s="5"/>
      <c r="U4" s="5"/>
      <c r="V4" s="5"/>
      <c r="W4" s="5"/>
      <c r="X4" s="5"/>
      <c r="Y4" s="5"/>
      <c r="Z4" s="5"/>
      <c r="AA4" s="5"/>
      <c r="AB4" s="5"/>
      <c r="AC4" s="5"/>
      <c r="AD4" s="5"/>
      <c r="AE4" s="5"/>
      <c r="AF4" s="5"/>
      <c r="AG4" s="5"/>
      <c r="AH4" s="5"/>
      <c r="AI4" s="5"/>
      <c r="AJ4" s="5"/>
    </row>
    <row r="5" spans="1:36" s="6" customFormat="1" ht="30" customHeight="1">
      <c r="A5" s="10"/>
      <c r="B5" s="17" t="s">
        <v>1</v>
      </c>
      <c r="C5" s="19">
        <v>13.9173</v>
      </c>
      <c r="D5" s="19">
        <f>C5*1.05</f>
        <v>14.613165</v>
      </c>
      <c r="E5" s="19">
        <f aca="true" t="shared" si="3" ref="E5:O5">D5*1.05</f>
        <v>15.343823250000002</v>
      </c>
      <c r="F5" s="19">
        <f t="shared" si="3"/>
        <v>16.1110144125</v>
      </c>
      <c r="G5" s="19">
        <f t="shared" si="3"/>
        <v>16.916565133125</v>
      </c>
      <c r="H5" s="19">
        <f t="shared" si="3"/>
        <v>17.762393389781252</v>
      </c>
      <c r="I5" s="19">
        <f t="shared" si="3"/>
        <v>18.650513059270317</v>
      </c>
      <c r="J5" s="19">
        <f t="shared" si="3"/>
        <v>19.583038712233833</v>
      </c>
      <c r="K5" s="19">
        <f t="shared" si="3"/>
        <v>20.562190647845526</v>
      </c>
      <c r="L5" s="19">
        <f t="shared" si="3"/>
        <v>21.590300180237804</v>
      </c>
      <c r="M5" s="19">
        <f t="shared" si="3"/>
        <v>22.669815189249697</v>
      </c>
      <c r="N5" s="19">
        <f t="shared" si="3"/>
        <v>23.803305948712183</v>
      </c>
      <c r="O5" s="19">
        <f t="shared" si="3"/>
        <v>24.99347124614779</v>
      </c>
      <c r="P5" s="19">
        <f>O5*1.05</f>
        <v>26.24314480845518</v>
      </c>
      <c r="Q5" s="19">
        <f>P5*1.05</f>
        <v>27.55530204887794</v>
      </c>
      <c r="R5" s="5"/>
      <c r="S5" s="5"/>
      <c r="T5" s="5"/>
      <c r="U5" s="5"/>
      <c r="V5" s="5"/>
      <c r="W5" s="5"/>
      <c r="X5" s="5"/>
      <c r="Y5" s="5"/>
      <c r="Z5" s="5"/>
      <c r="AA5" s="5"/>
      <c r="AB5" s="5"/>
      <c r="AC5" s="5"/>
      <c r="AD5" s="5"/>
      <c r="AE5" s="5"/>
      <c r="AF5" s="5"/>
      <c r="AG5" s="5"/>
      <c r="AH5" s="5"/>
      <c r="AI5" s="5"/>
      <c r="AJ5" s="5"/>
    </row>
    <row r="6" spans="1:36" s="6" customFormat="1" ht="48" customHeight="1" thickBot="1">
      <c r="A6" s="5"/>
      <c r="B6" s="7"/>
      <c r="C6" s="8"/>
      <c r="D6" s="8"/>
      <c r="E6" s="8"/>
      <c r="F6" s="8"/>
      <c r="G6" s="8"/>
      <c r="H6" s="8"/>
      <c r="I6" s="8"/>
      <c r="J6" s="8"/>
      <c r="K6" s="8"/>
      <c r="L6" s="8"/>
      <c r="M6" s="8"/>
      <c r="N6" s="8"/>
      <c r="O6" s="8"/>
      <c r="P6" s="8"/>
      <c r="Q6" s="8"/>
      <c r="R6" s="5"/>
      <c r="S6" s="5"/>
      <c r="T6" s="5"/>
      <c r="U6" s="5"/>
      <c r="V6" s="5"/>
      <c r="W6" s="5"/>
      <c r="X6" s="5"/>
      <c r="Y6" s="5"/>
      <c r="Z6" s="5"/>
      <c r="AA6" s="5"/>
      <c r="AB6" s="5"/>
      <c r="AC6" s="5"/>
      <c r="AD6" s="5"/>
      <c r="AE6" s="5"/>
      <c r="AF6" s="5"/>
      <c r="AG6" s="5"/>
      <c r="AH6" s="5"/>
      <c r="AI6" s="5"/>
      <c r="AJ6" s="5"/>
    </row>
    <row r="7" spans="1:36" s="6" customFormat="1" ht="24" customHeight="1" thickBot="1" thickTop="1">
      <c r="A7" s="3" t="s">
        <v>2</v>
      </c>
      <c r="B7" s="4" t="s">
        <v>18</v>
      </c>
      <c r="C7" s="4" t="s">
        <v>3</v>
      </c>
      <c r="D7" s="4" t="s">
        <v>4</v>
      </c>
      <c r="E7" s="4" t="s">
        <v>5</v>
      </c>
      <c r="F7" s="4" t="s">
        <v>6</v>
      </c>
      <c r="G7" s="4" t="s">
        <v>7</v>
      </c>
      <c r="H7" s="4" t="s">
        <v>8</v>
      </c>
      <c r="I7" s="4" t="s">
        <v>9</v>
      </c>
      <c r="J7" s="4" t="s">
        <v>10</v>
      </c>
      <c r="K7" s="4" t="s">
        <v>11</v>
      </c>
      <c r="L7" s="4" t="s">
        <v>12</v>
      </c>
      <c r="M7" s="11"/>
      <c r="N7" s="11"/>
      <c r="O7" s="11"/>
      <c r="P7" s="11"/>
      <c r="Q7" s="11"/>
      <c r="R7" s="5"/>
      <c r="S7" s="5"/>
      <c r="T7" s="5"/>
      <c r="U7" s="5"/>
      <c r="V7" s="5"/>
      <c r="W7" s="5"/>
      <c r="X7" s="5"/>
      <c r="Y7" s="5"/>
      <c r="Z7" s="5"/>
      <c r="AA7" s="5"/>
      <c r="AB7" s="5"/>
      <c r="AC7" s="5"/>
      <c r="AD7" s="5"/>
      <c r="AE7" s="5"/>
      <c r="AF7" s="5"/>
      <c r="AG7" s="5"/>
      <c r="AH7" s="5"/>
      <c r="AI7" s="5"/>
      <c r="AJ7" s="5"/>
    </row>
    <row r="8" spans="1:17" s="5" customFormat="1" ht="30" customHeight="1" thickTop="1">
      <c r="A8" s="13" t="s">
        <v>20</v>
      </c>
      <c r="B8" s="14" t="s">
        <v>0</v>
      </c>
      <c r="C8" s="24">
        <f aca="true" t="shared" si="4" ref="C8:L8">C9*12</f>
        <v>50127.327966</v>
      </c>
      <c r="D8" s="24">
        <f t="shared" si="4"/>
        <v>51380.51116514999</v>
      </c>
      <c r="E8" s="24">
        <f t="shared" si="4"/>
        <v>52665.02394427874</v>
      </c>
      <c r="F8" s="24">
        <f t="shared" si="4"/>
        <v>53981.6495428857</v>
      </c>
      <c r="G8" s="24">
        <f t="shared" si="4"/>
        <v>55331.190781457844</v>
      </c>
      <c r="H8" s="24">
        <f t="shared" si="4"/>
        <v>56714.47055099429</v>
      </c>
      <c r="I8" s="24">
        <f t="shared" si="4"/>
        <v>58132.33231476913</v>
      </c>
      <c r="J8" s="24">
        <f t="shared" si="4"/>
        <v>59585.64062263836</v>
      </c>
      <c r="K8" s="24">
        <f t="shared" si="4"/>
        <v>61075.28163820431</v>
      </c>
      <c r="L8" s="24">
        <f t="shared" si="4"/>
        <v>62602.16367915941</v>
      </c>
      <c r="M8" s="8"/>
      <c r="N8" s="9"/>
      <c r="O8" s="9"/>
      <c r="P8" s="9"/>
      <c r="Q8" s="9"/>
    </row>
    <row r="9" spans="1:17" s="5" customFormat="1" ht="30" customHeight="1">
      <c r="A9" s="12"/>
      <c r="B9" s="15" t="s">
        <v>21</v>
      </c>
      <c r="C9" s="20">
        <f aca="true" t="shared" si="5" ref="C9:L9">C10*2</f>
        <v>4177.2773305</v>
      </c>
      <c r="D9" s="20">
        <f t="shared" si="5"/>
        <v>4281.709263762499</v>
      </c>
      <c r="E9" s="20">
        <f t="shared" si="5"/>
        <v>4388.751995356562</v>
      </c>
      <c r="F9" s="20">
        <f t="shared" si="5"/>
        <v>4498.470795240475</v>
      </c>
      <c r="G9" s="20">
        <f t="shared" si="5"/>
        <v>4610.932565121487</v>
      </c>
      <c r="H9" s="20">
        <f t="shared" si="5"/>
        <v>4726.205879249524</v>
      </c>
      <c r="I9" s="20">
        <f t="shared" si="5"/>
        <v>4844.361026230761</v>
      </c>
      <c r="J9" s="20">
        <f t="shared" si="5"/>
        <v>4965.47005188653</v>
      </c>
      <c r="K9" s="20">
        <f t="shared" si="5"/>
        <v>5089.606803183692</v>
      </c>
      <c r="L9" s="20">
        <f t="shared" si="5"/>
        <v>5216.846973263284</v>
      </c>
      <c r="M9" s="8"/>
      <c r="N9" s="9"/>
      <c r="O9" s="9"/>
      <c r="P9" s="9"/>
      <c r="Q9" s="9"/>
    </row>
    <row r="10" spans="1:17" s="5" customFormat="1" ht="30" customHeight="1">
      <c r="A10" s="12"/>
      <c r="B10" s="15" t="s">
        <v>22</v>
      </c>
      <c r="C10" s="20">
        <f aca="true" t="shared" si="6" ref="C10:L10">C11*75.8333</f>
        <v>2088.63866525</v>
      </c>
      <c r="D10" s="20">
        <f t="shared" si="6"/>
        <v>2140.8546318812496</v>
      </c>
      <c r="E10" s="20">
        <f t="shared" si="6"/>
        <v>2194.375997678281</v>
      </c>
      <c r="F10" s="20">
        <f t="shared" si="6"/>
        <v>2249.2353976202376</v>
      </c>
      <c r="G10" s="20">
        <f t="shared" si="6"/>
        <v>2305.4662825607434</v>
      </c>
      <c r="H10" s="20">
        <f t="shared" si="6"/>
        <v>2363.102939624762</v>
      </c>
      <c r="I10" s="20">
        <f t="shared" si="6"/>
        <v>2422.1805131153806</v>
      </c>
      <c r="J10" s="20">
        <f t="shared" si="6"/>
        <v>2482.735025943265</v>
      </c>
      <c r="K10" s="20">
        <f t="shared" si="6"/>
        <v>2544.803401591846</v>
      </c>
      <c r="L10" s="20">
        <f t="shared" si="6"/>
        <v>2608.423486631642</v>
      </c>
      <c r="M10" s="8"/>
      <c r="N10" s="9"/>
      <c r="O10" s="9"/>
      <c r="P10" s="9"/>
      <c r="Q10" s="9"/>
    </row>
    <row r="11" spans="1:17" s="5" customFormat="1" ht="30" customHeight="1">
      <c r="A11" s="10"/>
      <c r="B11" s="15" t="s">
        <v>1</v>
      </c>
      <c r="C11" s="21">
        <v>27.5425</v>
      </c>
      <c r="D11" s="21">
        <f aca="true" t="shared" si="7" ref="D11:L11">C11*1.025</f>
        <v>28.231062499999997</v>
      </c>
      <c r="E11" s="21">
        <f t="shared" si="7"/>
        <v>28.936839062499995</v>
      </c>
      <c r="F11" s="21">
        <f t="shared" si="7"/>
        <v>29.660260039062493</v>
      </c>
      <c r="G11" s="21">
        <f t="shared" si="7"/>
        <v>30.401766540039052</v>
      </c>
      <c r="H11" s="21">
        <f t="shared" si="7"/>
        <v>31.161810703540027</v>
      </c>
      <c r="I11" s="21">
        <f t="shared" si="7"/>
        <v>31.940855971128524</v>
      </c>
      <c r="J11" s="21">
        <f t="shared" si="7"/>
        <v>32.739377370406736</v>
      </c>
      <c r="K11" s="21">
        <f t="shared" si="7"/>
        <v>33.5578618046669</v>
      </c>
      <c r="L11" s="21">
        <f t="shared" si="7"/>
        <v>34.39680834978357</v>
      </c>
      <c r="M11" s="9"/>
      <c r="N11" s="9"/>
      <c r="O11" s="9"/>
      <c r="P11" s="9"/>
      <c r="Q11" s="9"/>
    </row>
    <row r="12" s="2" customFormat="1" ht="14.25"/>
    <row r="13" s="2" customFormat="1" ht="14.25"/>
    <row r="14" s="1" customFormat="1" ht="30" customHeight="1">
      <c r="B14" s="27" t="s">
        <v>23</v>
      </c>
    </row>
    <row r="15" spans="1:10" ht="39.75" customHeight="1">
      <c r="A15" s="26"/>
      <c r="B15" s="28" t="s">
        <v>24</v>
      </c>
      <c r="C15" s="28"/>
      <c r="D15" s="28"/>
      <c r="E15" s="28"/>
      <c r="F15" s="28"/>
      <c r="G15" s="28"/>
      <c r="H15" s="28"/>
      <c r="I15" s="28"/>
      <c r="J15" s="28"/>
    </row>
    <row r="17" spans="1:8" ht="12.75" customHeight="1">
      <c r="A17" s="26"/>
      <c r="B17" s="26"/>
      <c r="C17" s="26"/>
      <c r="D17" s="26"/>
      <c r="E17" s="26"/>
      <c r="F17" s="26"/>
      <c r="G17" s="26"/>
      <c r="H17" s="26"/>
    </row>
    <row r="20" ht="15.75">
      <c r="A20" s="25"/>
    </row>
  </sheetData>
  <mergeCells count="1">
    <mergeCell ref="B15:J15"/>
  </mergeCells>
  <printOptions horizontalCentered="1"/>
  <pageMargins left="0.4" right="0.4" top="2" bottom="0.5" header="0.75" footer="0.25"/>
  <pageSetup horizontalDpi="600" verticalDpi="600" orientation="landscape" scale="75" r:id="rId1"/>
  <headerFooter alignWithMargins="0">
    <oddHeader>&amp;L&amp;"Arial,Bold"&amp;12Binder:  430&amp;C&amp;"Arial,Bold"&amp;14Addendum A
Service Employees International Union, Local 519
King County Civic Television (CTV)
Pre-COLA 2006 Wages&amp;R&amp;"Arial,Bold"&amp;12Union Code:  KCTV1</oddHeader>
    <oddFooter>&amp;L430W0103.xls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MKCC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Marcia Isenberg</dc:creator>
  <cp:keywords/>
  <dc:description/>
  <cp:lastModifiedBy>Masuo, Janet</cp:lastModifiedBy>
  <cp:lastPrinted>2005-10-03T22:45:40Z</cp:lastPrinted>
  <dcterms:created xsi:type="dcterms:W3CDTF">1997-12-05T00:35:11Z</dcterms:created>
  <dcterms:modified xsi:type="dcterms:W3CDTF">2005-11-03T17:32:41Z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134286605</vt:i4>
  </property>
  <property fmtid="{D5CDD505-2E9C-101B-9397-08002B2CF9AE}" pid="3" name="_EmailSubject">
    <vt:lpwstr>Legislation for Introduction</vt:lpwstr>
  </property>
  <property fmtid="{D5CDD505-2E9C-101B-9397-08002B2CF9AE}" pid="4" name="_AuthorEmail">
    <vt:lpwstr>Scott.White@METROKC.GOV</vt:lpwstr>
  </property>
  <property fmtid="{D5CDD505-2E9C-101B-9397-08002B2CF9AE}" pid="5" name="_AuthorEmailDisplayName">
    <vt:lpwstr>White, Scott</vt:lpwstr>
  </property>
  <property fmtid="{D5CDD505-2E9C-101B-9397-08002B2CF9AE}" pid="6" name="_PreviousAdHocReviewCycleID">
    <vt:i4>-953407990</vt:i4>
  </property>
  <property fmtid="{D5CDD505-2E9C-101B-9397-08002B2CF9AE}" pid="7" name="_ReviewingToolsShownOnce">
    <vt:lpwstr/>
  </property>
</Properties>
</file>