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<sst xmlns="http://schemas.openxmlformats.org/spreadsheetml/2006/main" count="22" uniqueCount="22">
  <si>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2010 - 2015</t>
  </si>
  <si>
    <t xml:space="preserve">Surface Water Management </t>
  </si>
  <si>
    <t>Grand Total</t>
  </si>
  <si>
    <t>Total General Government</t>
  </si>
  <si>
    <t>3691/Transfer of Development Rights Credit Program</t>
  </si>
  <si>
    <t>Total Fund 3691</t>
  </si>
  <si>
    <t>369099</t>
  </si>
  <si>
    <t>TDR PROGRAM SUPPORT</t>
  </si>
  <si>
    <t xml:space="preserve">3791/HMC/MEI 2000 Projects Fund </t>
  </si>
  <si>
    <t>Demolition</t>
  </si>
  <si>
    <t xml:space="preserve">                   Total Fund 3791</t>
  </si>
  <si>
    <t>3951/Building Repair &amp; Replacement</t>
  </si>
  <si>
    <t>KCCF Fixtures</t>
  </si>
  <si>
    <t xml:space="preserve">                          Total Fund 3951</t>
  </si>
  <si>
    <t>3461/Regional Justice Center Projects Fund</t>
  </si>
  <si>
    <t>346105</t>
  </si>
  <si>
    <t>TRANSFER TO 3951</t>
  </si>
  <si>
    <t xml:space="preserve">                           Total Fund 3461</t>
  </si>
  <si>
    <t>Attachment A: General Government Capital Improvement Program, dated Dec. 7, 2010</t>
  </si>
  <si>
    <t>3220/Housing Opportunity Acquisition</t>
  </si>
  <si>
    <t>Homeless Housing and Services Fund</t>
  </si>
  <si>
    <t xml:space="preserve">                           Total Fund 3220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</si>
</sst>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#,##0;[Red]\(#,##0\)"/>
    <numFmt numFmtId="173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8" fontId="0" fillId="0" borderId="0" xfId="42" applyNumberFormat="1" applyFont="1" applyAlignment="1">
      <alignment/>
    </xf>
    <xf numFmtId="0" fontId="0" fillId="0" borderId="0" xfId="0" applyBorder="1" applyAlignment="1">
      <alignment horizontal="center"/>
    </xf>
    <xf numFmtId="16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1" fillId="0" borderId="20" xfId="42" applyNumberFormat="1" applyFont="1" applyBorder="1" applyAlignment="1">
      <alignment/>
    </xf>
    <xf numFmtId="168" fontId="1" fillId="0" borderId="21" xfId="42" applyNumberFormat="1" applyFont="1" applyBorder="1" applyAlignment="1">
      <alignment/>
    </xf>
    <xf numFmtId="168" fontId="1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8" fontId="1" fillId="0" borderId="19" xfId="42" applyNumberFormat="1" applyFont="1" applyBorder="1" applyAlignment="1">
      <alignment/>
    </xf>
    <xf numFmtId="168" fontId="0" fillId="0" borderId="19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22" xfId="42" applyNumberFormat="1" applyFont="1" applyBorder="1" applyAlignment="1">
      <alignment/>
    </xf>
    <xf numFmtId="168" fontId="7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2" max="2" width="9.140625" style="1" customWidth="1"/>
    <col min="3" max="3" width="53.140625" style="1" bestFit="1" customWidth="1"/>
    <col min="4" max="4" width="12.00390625" style="2" customWidth="1"/>
    <col min="5" max="5" width="11.28125" style="0" bestFit="1" customWidth="1"/>
    <col min="10" max="10" width="12.00390625" style="2" customWidth="1"/>
  </cols>
  <sheetData>
    <row r="1" spans="1:10" s="5" customFormat="1" ht="12.75">
      <c r="A1" s="4" t="s">
        <v>18</v>
      </c>
      <c r="B1" s="14"/>
      <c r="D1" s="6"/>
      <c r="J1" s="6"/>
    </row>
    <row r="2" spans="2:11" ht="12.75">
      <c r="B2" s="11"/>
      <c r="C2" s="7"/>
      <c r="D2" s="16">
        <v>2010</v>
      </c>
      <c r="E2" s="16">
        <v>2011</v>
      </c>
      <c r="F2" s="16">
        <v>2012</v>
      </c>
      <c r="G2" s="16">
        <v>2013</v>
      </c>
      <c r="H2" s="16">
        <v>2014</v>
      </c>
      <c r="I2" s="16">
        <v>2015</v>
      </c>
      <c r="J2" s="24" t="s">
        <v>0</v>
      </c>
      <c r="K2" s="7"/>
    </row>
    <row r="3" spans="2:11" ht="12.75">
      <c r="B3" s="11"/>
      <c r="C3" s="7"/>
      <c r="D3" s="16"/>
      <c r="E3" s="16"/>
      <c r="F3" s="16"/>
      <c r="G3" s="16"/>
      <c r="H3" s="16"/>
      <c r="I3" s="16"/>
      <c r="J3" s="24"/>
      <c r="K3" s="7"/>
    </row>
    <row r="4" spans="1:10" ht="12.75">
      <c r="A4" s="3" t="s">
        <v>19</v>
      </c>
      <c r="C4"/>
      <c r="D4" s="8"/>
      <c r="E4" s="8"/>
      <c r="F4" s="8"/>
      <c r="G4" s="8"/>
      <c r="H4" s="8"/>
      <c r="I4" s="8"/>
      <c r="J4" s="24"/>
    </row>
    <row r="5" spans="2:10" s="29" customFormat="1" ht="13.5" thickBot="1">
      <c r="B5" s="30">
        <v>333900</v>
      </c>
      <c r="C5" s="31" t="s">
        <v>20</v>
      </c>
      <c r="D5" s="37">
        <v>134716</v>
      </c>
      <c r="E5" s="34"/>
      <c r="F5" s="34"/>
      <c r="G5" s="34"/>
      <c r="H5" s="34"/>
      <c r="I5" s="34"/>
      <c r="J5" s="36">
        <f>SUM(D5:I5)</f>
        <v>134716</v>
      </c>
    </row>
    <row r="6" spans="2:11" s="3" customFormat="1" ht="13.5" thickBot="1">
      <c r="B6" s="25"/>
      <c r="C6" s="9" t="s">
        <v>21</v>
      </c>
      <c r="D6" s="26">
        <f>SUM(D5)</f>
        <v>134716</v>
      </c>
      <c r="E6" s="26"/>
      <c r="F6" s="26"/>
      <c r="G6" s="26"/>
      <c r="H6" s="26"/>
      <c r="I6" s="26"/>
      <c r="J6" s="27">
        <f>SUM(J5)</f>
        <v>134716</v>
      </c>
      <c r="K6"/>
    </row>
    <row r="7" spans="3:10" ht="12.75">
      <c r="C7"/>
      <c r="D7" s="8"/>
      <c r="E7" s="8"/>
      <c r="F7" s="8"/>
      <c r="G7" s="8"/>
      <c r="H7" s="8"/>
      <c r="I7" s="8"/>
      <c r="J7" s="24"/>
    </row>
    <row r="8" spans="1:10" ht="12.75">
      <c r="A8" s="3" t="s">
        <v>14</v>
      </c>
      <c r="C8"/>
      <c r="D8" s="8"/>
      <c r="E8" s="8"/>
      <c r="F8" s="8"/>
      <c r="G8" s="8"/>
      <c r="H8" s="8"/>
      <c r="I8" s="8"/>
      <c r="J8" s="24"/>
    </row>
    <row r="9" spans="2:10" s="29" customFormat="1" ht="13.5" thickBot="1">
      <c r="B9" s="30" t="s">
        <v>15</v>
      </c>
      <c r="C9" s="31" t="s">
        <v>16</v>
      </c>
      <c r="D9" s="37">
        <v>469720</v>
      </c>
      <c r="E9" s="34"/>
      <c r="F9" s="34"/>
      <c r="G9" s="34"/>
      <c r="H9" s="34"/>
      <c r="I9" s="34"/>
      <c r="J9" s="36">
        <f>SUM(D9:I9)</f>
        <v>469720</v>
      </c>
    </row>
    <row r="10" spans="2:11" s="3" customFormat="1" ht="13.5" thickBot="1">
      <c r="B10" s="25"/>
      <c r="C10" s="9" t="s">
        <v>17</v>
      </c>
      <c r="D10" s="26">
        <f>SUM(D9)</f>
        <v>469720</v>
      </c>
      <c r="E10" s="26"/>
      <c r="F10" s="26"/>
      <c r="G10" s="26"/>
      <c r="H10" s="26"/>
      <c r="I10" s="26"/>
      <c r="J10" s="27">
        <f>SUM(J9)</f>
        <v>469720</v>
      </c>
      <c r="K10"/>
    </row>
    <row r="11" spans="3:10" ht="12.75">
      <c r="C11"/>
      <c r="D11" s="8"/>
      <c r="E11" s="8"/>
      <c r="F11" s="8"/>
      <c r="G11" s="8"/>
      <c r="H11" s="8"/>
      <c r="I11" s="8"/>
      <c r="J11" s="24"/>
    </row>
    <row r="12" spans="1:10" ht="12.75">
      <c r="A12" s="3" t="s">
        <v>4</v>
      </c>
      <c r="C12"/>
      <c r="D12" s="8"/>
      <c r="E12" s="8"/>
      <c r="F12" s="8"/>
      <c r="G12" s="8"/>
      <c r="H12" s="8"/>
      <c r="I12" s="8"/>
      <c r="J12" s="24"/>
    </row>
    <row r="13" spans="2:10" s="29" customFormat="1" ht="13.5" thickBot="1">
      <c r="B13" s="30" t="s">
        <v>6</v>
      </c>
      <c r="C13" s="31" t="s">
        <v>7</v>
      </c>
      <c r="D13" s="37">
        <v>-34385</v>
      </c>
      <c r="E13" s="34"/>
      <c r="F13" s="34"/>
      <c r="G13" s="34"/>
      <c r="H13" s="34"/>
      <c r="I13" s="34"/>
      <c r="J13" s="36">
        <f>D13</f>
        <v>-34385</v>
      </c>
    </row>
    <row r="14" spans="2:11" s="3" customFormat="1" ht="13.5" thickBot="1">
      <c r="B14" s="25"/>
      <c r="C14" s="9" t="s">
        <v>5</v>
      </c>
      <c r="D14" s="26">
        <f>SUM(D13)</f>
        <v>-34385</v>
      </c>
      <c r="E14" s="26"/>
      <c r="F14" s="26"/>
      <c r="G14" s="26"/>
      <c r="H14" s="26"/>
      <c r="I14" s="26"/>
      <c r="J14" s="27">
        <f>J13</f>
        <v>-34385</v>
      </c>
      <c r="K14"/>
    </row>
    <row r="15" spans="3:10" ht="12.75">
      <c r="C15" s="13"/>
      <c r="D15" s="32"/>
      <c r="E15" s="32"/>
      <c r="F15" s="32"/>
      <c r="G15" s="32"/>
      <c r="H15" s="32"/>
      <c r="I15" s="32"/>
      <c r="J15" s="15"/>
    </row>
    <row r="16" spans="1:10" ht="12.75">
      <c r="A16" s="3" t="s">
        <v>8</v>
      </c>
      <c r="B16"/>
      <c r="C16"/>
      <c r="D16" s="32"/>
      <c r="E16" s="32"/>
      <c r="F16" s="32"/>
      <c r="G16" s="32"/>
      <c r="H16" s="32"/>
      <c r="I16" s="32"/>
      <c r="J16" s="24"/>
    </row>
    <row r="17" spans="2:10" s="29" customFormat="1" ht="13.5" thickBot="1">
      <c r="B17" s="30">
        <v>379005</v>
      </c>
      <c r="C17" s="31" t="s">
        <v>9</v>
      </c>
      <c r="D17" s="37">
        <v>5160000</v>
      </c>
      <c r="E17" s="34"/>
      <c r="F17" s="34"/>
      <c r="G17" s="34"/>
      <c r="H17" s="34"/>
      <c r="I17" s="34"/>
      <c r="J17" s="36">
        <f>SUM(D17:I17)</f>
        <v>5160000</v>
      </c>
    </row>
    <row r="18" spans="2:11" s="3" customFormat="1" ht="13.5" thickBot="1">
      <c r="B18" s="25"/>
      <c r="C18" s="9" t="s">
        <v>10</v>
      </c>
      <c r="D18" s="26">
        <f>SUM(D17:D17)</f>
        <v>5160000</v>
      </c>
      <c r="E18" s="26"/>
      <c r="F18" s="26"/>
      <c r="G18" s="26"/>
      <c r="H18" s="26"/>
      <c r="I18" s="26"/>
      <c r="J18" s="27">
        <f>SUM(J17:J17)</f>
        <v>5160000</v>
      </c>
      <c r="K18"/>
    </row>
    <row r="19" spans="2:11" s="3" customFormat="1" ht="12.75">
      <c r="B19" s="25"/>
      <c r="C19" s="13"/>
      <c r="D19" s="33"/>
      <c r="E19" s="33"/>
      <c r="F19" s="33"/>
      <c r="G19" s="33"/>
      <c r="H19" s="33"/>
      <c r="I19" s="33"/>
      <c r="J19" s="35"/>
      <c r="K19"/>
    </row>
    <row r="20" spans="1:11" s="3" customFormat="1" ht="12.75">
      <c r="A20" s="3" t="s">
        <v>11</v>
      </c>
      <c r="B20" s="25"/>
      <c r="C20" s="13"/>
      <c r="D20" s="33"/>
      <c r="E20" s="33"/>
      <c r="F20" s="33"/>
      <c r="G20" s="33"/>
      <c r="H20" s="33"/>
      <c r="I20" s="33"/>
      <c r="J20" s="35"/>
      <c r="K20"/>
    </row>
    <row r="21" spans="2:10" s="29" customFormat="1" ht="13.5" thickBot="1">
      <c r="B21" s="30">
        <v>395023</v>
      </c>
      <c r="C21" s="31" t="s">
        <v>12</v>
      </c>
      <c r="D21" s="37">
        <v>469720</v>
      </c>
      <c r="E21" s="34"/>
      <c r="F21" s="34"/>
      <c r="G21" s="34"/>
      <c r="H21" s="34"/>
      <c r="I21" s="34"/>
      <c r="J21" s="36">
        <f>SUM(D21:I21)</f>
        <v>469720</v>
      </c>
    </row>
    <row r="22" spans="2:11" s="3" customFormat="1" ht="13.5" thickBot="1">
      <c r="B22" s="25"/>
      <c r="C22" s="9" t="s">
        <v>13</v>
      </c>
      <c r="D22" s="26">
        <f>SUM(D21:D21)</f>
        <v>469720</v>
      </c>
      <c r="E22" s="26"/>
      <c r="F22" s="26"/>
      <c r="G22" s="26"/>
      <c r="H22" s="26"/>
      <c r="I22" s="26"/>
      <c r="J22" s="27">
        <f>SUM(J21)</f>
        <v>469720</v>
      </c>
      <c r="K22"/>
    </row>
    <row r="23" spans="2:11" s="3" customFormat="1" ht="12.75">
      <c r="B23" s="25"/>
      <c r="C23" s="13"/>
      <c r="E23" s="28"/>
      <c r="F23" s="28"/>
      <c r="G23" s="28"/>
      <c r="H23" s="28"/>
      <c r="I23" s="28"/>
      <c r="J23" s="28"/>
      <c r="K23"/>
    </row>
    <row r="24" spans="2:11" s="3" customFormat="1" ht="12.75">
      <c r="B24" s="25"/>
      <c r="C24" s="13"/>
      <c r="E24" s="28"/>
      <c r="F24" s="28"/>
      <c r="G24" s="28"/>
      <c r="H24" s="28"/>
      <c r="I24" s="28"/>
      <c r="J24" s="28"/>
      <c r="K24"/>
    </row>
    <row r="25" spans="1:10" ht="12.75">
      <c r="A25" s="22"/>
      <c r="B25" s="22" t="s">
        <v>3</v>
      </c>
      <c r="C25" s="17"/>
      <c r="D25" s="38">
        <f>SUM(D5:D22)/2</f>
        <v>6199771</v>
      </c>
      <c r="J25" s="10"/>
    </row>
    <row r="26" spans="1:10" ht="15">
      <c r="A26" s="23"/>
      <c r="B26" s="23" t="s">
        <v>1</v>
      </c>
      <c r="C26" s="11"/>
      <c r="D26" s="39">
        <v>685300</v>
      </c>
      <c r="J26" s="10"/>
    </row>
    <row r="27" spans="1:10" ht="12.75">
      <c r="A27" s="18"/>
      <c r="B27" s="19"/>
      <c r="C27" s="20" t="s">
        <v>2</v>
      </c>
      <c r="D27" s="21">
        <f>SUM(D25:D26)</f>
        <v>6885071</v>
      </c>
      <c r="J27" s="12"/>
    </row>
  </sheetData>
  <sheetProtection/>
  <printOptions horizontalCentered="1"/>
  <pageMargins left="0.75" right="0.75" top="1" bottom="1" header="0.5" footer="0.5"/>
  <pageSetup fitToHeight="2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Tsai</cp:lastModifiedBy>
  <cp:lastPrinted>2010-11-04T17:16:56Z</cp:lastPrinted>
  <dcterms:created xsi:type="dcterms:W3CDTF">2009-11-02T15:43:58Z</dcterms:created>
  <dcterms:modified xsi:type="dcterms:W3CDTF">2010-12-06T22:45:50Z</dcterms:modified>
  <cp:category/>
  <cp:version/>
  <cp:contentType/>
  <cp:contentStatus/>
</cp:coreProperties>
</file>