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iscal Note" sheetId="1" r:id="rId1"/>
    <sheet name="PSF Charge All New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<sst xmlns="http://schemas.openxmlformats.org/spreadsheetml/2006/main" count="47" uniqueCount="35">
  <si>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</si>
  <si>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</si>
  <si>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</si>
  <si>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</si>
  <si>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</si>
  <si>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</si>
  <si>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</si>
  <si>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</si>
  <si>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</si>
  <si>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</si>
  <si>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</si>
  <si>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</si>
  <si>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</si>
  <si>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</si>
  <si>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 xml:space="preserve"> </t>
  </si>
  <si>
    <t>Fund/Agency/Projects</t>
  </si>
  <si>
    <t>Ordinance/Motion No.   2006-XXXX</t>
  </si>
  <si>
    <t>Total FF&amp;E Cost</t>
  </si>
  <si>
    <t>Term</t>
  </si>
  <si>
    <t>10 Years</t>
  </si>
  <si>
    <t>Estimate Bldg rsf</t>
  </si>
  <si>
    <t>Debt Svc Start</t>
  </si>
  <si>
    <t>Estimated Debt Service</t>
  </si>
  <si>
    <t>Annual PSF Charge All New</t>
  </si>
  <si>
    <t>All New</t>
  </si>
  <si>
    <t>Lease costs</t>
  </si>
  <si>
    <t>CX</t>
  </si>
  <si>
    <t>0910</t>
  </si>
  <si>
    <t>Note Prepared By:  Pat Presson/DebThalasitis</t>
  </si>
  <si>
    <t>FMD was able to negotiate a concession from the building owner to enter into a month-to-month lease for a 60-day period beginning on July 26, 2006 to allow time for council approval of the full-term lease.   This short-term lease does not require council approval under ordinance 15328 and allows for occupancy and initiation of this program as council directed. If council approval on the three-year lease is not received by September 24, 2006, the county can remain in the space on a month-to-month basis, but will be subject to a one-time lump sum penalty of an $7,085 plus an additional ongoing rent premium on top of the regular monthly rent in the amount of $6,110.77, beginning with the commencement of the short-term lease on July 26, 2006.  The costs above assume no penalities.</t>
  </si>
  <si>
    <t>Title:  Community Corrections Prefontaine Lease</t>
  </si>
  <si>
    <t>Note Reviewed By:    Sid Bender</t>
  </si>
  <si>
    <t>Assumptions:  Prefontaine lease agreement for Learning Center.  Fiscal effect does not require additional 2006 budget authority.</t>
  </si>
  <si>
    <t>DAJD (Community Corrections)</t>
  </si>
  <si>
    <t>Affected Agency and/or Agencies:  Department of Adult and Juvenile Detention/Facilities Management Division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</si>
</sst>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&quot;$&quot;#,##0"/>
    <numFmt numFmtId="171" formatCode="&quot;$&quot;#,##0.00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  <font>
      <b/>
      <sz val="10.5"/>
      <color indexed="10"/>
      <name val="Univers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38" fontId="5" fillId="0" borderId="14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center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38" fontId="1" fillId="0" borderId="14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0" fontId="1" fillId="0" borderId="14" xfId="0" applyFont="1" applyBorder="1" applyAlignment="1">
      <alignment/>
    </xf>
    <xf numFmtId="38" fontId="1" fillId="0" borderId="14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4" fillId="0" borderId="19" xfId="0" applyNumberFormat="1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4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21" applyFont="1" applyBorder="1">
      <alignment/>
      <protection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0" fillId="0" borderId="12" xfId="0" applyFont="1" applyBorder="1" applyAlignment="1">
      <alignment/>
    </xf>
    <xf numFmtId="0" fontId="11" fillId="0" borderId="14" xfId="0" applyFont="1" applyBorder="1" applyAlignment="1">
      <alignment horizontal="center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8" fontId="1" fillId="0" borderId="0" xfId="0" applyNumberFormat="1" applyFont="1" applyAlignment="1">
      <alignment/>
    </xf>
    <xf numFmtId="3" fontId="1" fillId="0" borderId="28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8" fontId="5" fillId="0" borderId="14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0" fontId="0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28">
      <selection activeCell="D9" sqref="D9"/>
    </sheetView>
  </sheetViews>
  <sheetFormatPr defaultColWidth="9.140625" defaultRowHeight="12.75"/>
  <cols>
    <col min="1" max="1" width="36.421875" style="0" customWidth="1"/>
    <col min="2" max="2" width="11.140625" style="0" bestFit="1" customWidth="1"/>
    <col min="3" max="3" width="17.8515625" style="0" customWidth="1"/>
    <col min="4" max="4" width="14.8515625" style="0" customWidth="1"/>
    <col min="5" max="5" width="13.57421875" style="0" customWidth="1"/>
    <col min="6" max="6" width="13.7109375" style="0" customWidth="1"/>
    <col min="7" max="7" width="14.140625" style="0" customWidth="1"/>
  </cols>
  <sheetData>
    <row r="1" spans="1:9" ht="15.75">
      <c r="A1" s="1"/>
      <c r="B1" s="2"/>
      <c r="C1" s="3" t="s">
        <v>0</v>
      </c>
      <c r="D1" s="4"/>
      <c r="E1" s="2"/>
      <c r="F1" s="2"/>
      <c r="G1" s="2"/>
      <c r="H1" s="1"/>
      <c r="I1" s="1"/>
    </row>
    <row r="2" spans="1:8" ht="14.25" thickBot="1">
      <c r="A2" s="5"/>
      <c r="B2" s="4"/>
      <c r="C2" s="4"/>
      <c r="D2" s="4"/>
      <c r="E2" s="4"/>
      <c r="F2" s="4"/>
      <c r="G2" s="4"/>
      <c r="H2" s="6"/>
    </row>
    <row r="3" spans="1:8" ht="18" customHeight="1" thickTop="1">
      <c r="A3" s="7" t="s">
        <v>16</v>
      </c>
      <c r="B3" s="8"/>
      <c r="C3" s="8"/>
      <c r="D3" s="8"/>
      <c r="E3" s="8"/>
      <c r="F3" s="8"/>
      <c r="G3" s="9"/>
      <c r="H3" s="6"/>
    </row>
    <row r="4" spans="1:8" ht="18" customHeight="1">
      <c r="A4" s="10" t="s">
        <v>30</v>
      </c>
      <c r="B4" s="11"/>
      <c r="C4" s="11"/>
      <c r="D4" s="11"/>
      <c r="E4" s="11"/>
      <c r="F4" s="11"/>
      <c r="G4" s="12"/>
      <c r="H4" s="6"/>
    </row>
    <row r="5" spans="1:7" ht="18" customHeight="1">
      <c r="A5" s="13" t="s">
        <v>34</v>
      </c>
      <c r="B5" s="14"/>
      <c r="C5" s="14"/>
      <c r="D5" s="14"/>
      <c r="E5" s="14"/>
      <c r="F5" s="14"/>
      <c r="G5" s="15"/>
    </row>
    <row r="6" spans="1:7" ht="18" customHeight="1">
      <c r="A6" s="13" t="s">
        <v>28</v>
      </c>
      <c r="B6" s="14"/>
      <c r="C6" s="14"/>
      <c r="D6" s="14"/>
      <c r="E6" s="14"/>
      <c r="F6" s="14"/>
      <c r="G6" s="15"/>
    </row>
    <row r="7" spans="1:7" ht="18" customHeight="1" thickBot="1">
      <c r="A7" s="16" t="s">
        <v>31</v>
      </c>
      <c r="B7" s="17"/>
      <c r="C7" s="17"/>
      <c r="D7" s="17"/>
      <c r="E7" s="17"/>
      <c r="F7" s="17"/>
      <c r="G7" s="18"/>
    </row>
    <row r="8" spans="1:7" ht="18" customHeight="1" thickTop="1">
      <c r="A8" s="19"/>
      <c r="B8" s="19"/>
      <c r="C8" s="14"/>
      <c r="D8" s="14"/>
      <c r="E8" s="14"/>
      <c r="F8" s="14"/>
      <c r="G8" s="14"/>
    </row>
    <row r="9" spans="1:7" ht="18" customHeight="1">
      <c r="A9" s="14" t="s">
        <v>1</v>
      </c>
      <c r="B9" s="19"/>
      <c r="C9" s="19"/>
      <c r="D9" s="72">
        <f>+D34+E34+F34+G34</f>
        <v>258973</v>
      </c>
      <c r="E9" s="19"/>
      <c r="F9" s="19"/>
      <c r="G9" s="19"/>
    </row>
    <row r="10" spans="1:7" ht="18" customHeight="1" thickBot="1">
      <c r="A10" s="20" t="s">
        <v>2</v>
      </c>
      <c r="B10" s="19"/>
      <c r="C10" s="19"/>
      <c r="D10" s="19"/>
      <c r="E10" s="19"/>
      <c r="F10" s="19"/>
      <c r="G10" s="19"/>
    </row>
    <row r="11" spans="1:7" ht="18" customHeight="1">
      <c r="A11" s="21" t="s">
        <v>15</v>
      </c>
      <c r="B11" s="22" t="s">
        <v>4</v>
      </c>
      <c r="C11" s="22" t="s">
        <v>5</v>
      </c>
      <c r="D11" s="22">
        <v>2006</v>
      </c>
      <c r="E11" s="22">
        <v>2007</v>
      </c>
      <c r="F11" s="22">
        <v>2008</v>
      </c>
      <c r="G11" s="23">
        <v>2009</v>
      </c>
    </row>
    <row r="12" spans="1:7" ht="30.75" customHeight="1">
      <c r="A12" s="24"/>
      <c r="B12" s="26"/>
      <c r="C12" s="63"/>
      <c r="D12" s="27" t="s">
        <v>14</v>
      </c>
      <c r="E12" s="27"/>
      <c r="F12" s="27"/>
      <c r="G12" s="30"/>
    </row>
    <row r="13" spans="1:7" ht="18" customHeight="1">
      <c r="A13" s="64"/>
      <c r="B13" s="31"/>
      <c r="C13" s="45"/>
      <c r="D13" s="36"/>
      <c r="E13" s="32"/>
      <c r="F13" s="33"/>
      <c r="G13" s="34"/>
    </row>
    <row r="14" spans="1:7" ht="18" customHeight="1">
      <c r="A14" s="68"/>
      <c r="B14" s="31"/>
      <c r="C14" s="65"/>
      <c r="D14" s="36"/>
      <c r="E14" s="32"/>
      <c r="F14" s="33"/>
      <c r="G14" s="34"/>
    </row>
    <row r="15" spans="1:7" ht="18" customHeight="1">
      <c r="A15" s="68"/>
      <c r="B15" s="31"/>
      <c r="C15" s="26"/>
      <c r="D15" s="36"/>
      <c r="E15" s="32"/>
      <c r="F15" s="33" t="s">
        <v>14</v>
      </c>
      <c r="G15" s="34" t="s">
        <v>14</v>
      </c>
    </row>
    <row r="16" spans="1:7" ht="18" customHeight="1">
      <c r="A16" s="68"/>
      <c r="B16" s="31"/>
      <c r="C16" s="26"/>
      <c r="D16" s="36"/>
      <c r="E16" s="32"/>
      <c r="F16" s="33" t="s">
        <v>14</v>
      </c>
      <c r="G16" s="34" t="s">
        <v>14</v>
      </c>
    </row>
    <row r="17" spans="1:7" ht="18" customHeight="1">
      <c r="A17" s="68"/>
      <c r="B17" s="31"/>
      <c r="C17" s="26"/>
      <c r="D17" s="36"/>
      <c r="E17" s="36"/>
      <c r="F17" s="36"/>
      <c r="G17" s="37"/>
    </row>
    <row r="18" spans="1:7" ht="18" customHeight="1" thickBot="1">
      <c r="A18" s="39" t="s">
        <v>6</v>
      </c>
      <c r="B18" s="40"/>
      <c r="C18" s="40"/>
      <c r="D18" s="41">
        <f>SUM(D12:D17)</f>
        <v>0</v>
      </c>
      <c r="E18" s="41" t="s">
        <v>14</v>
      </c>
      <c r="F18" s="41" t="s">
        <v>14</v>
      </c>
      <c r="G18" s="42" t="s">
        <v>14</v>
      </c>
    </row>
    <row r="19" spans="1:7" ht="18" customHeight="1">
      <c r="A19" s="19"/>
      <c r="B19" s="19"/>
      <c r="C19" s="19"/>
      <c r="D19" s="43"/>
      <c r="E19" s="43"/>
      <c r="F19" s="43"/>
      <c r="G19" s="43"/>
    </row>
    <row r="20" spans="1:7" ht="18" customHeight="1" thickBot="1">
      <c r="A20" s="44" t="s">
        <v>7</v>
      </c>
      <c r="B20" s="14"/>
      <c r="C20" s="19"/>
      <c r="D20" s="19"/>
      <c r="E20" s="19"/>
      <c r="F20" s="19"/>
      <c r="G20" s="19"/>
    </row>
    <row r="21" spans="1:7" ht="18" customHeight="1">
      <c r="A21" s="21" t="s">
        <v>3</v>
      </c>
      <c r="B21" s="22" t="s">
        <v>4</v>
      </c>
      <c r="C21" s="22" t="s">
        <v>8</v>
      </c>
      <c r="D21" s="22">
        <v>2006</v>
      </c>
      <c r="E21" s="22">
        <v>2007</v>
      </c>
      <c r="F21" s="22">
        <v>2008</v>
      </c>
      <c r="G21" s="23">
        <v>2009</v>
      </c>
    </row>
    <row r="22" spans="1:7" ht="18" customHeight="1">
      <c r="A22" s="24" t="s">
        <v>33</v>
      </c>
      <c r="B22" s="26" t="s">
        <v>26</v>
      </c>
      <c r="C22" s="62" t="s">
        <v>27</v>
      </c>
      <c r="D22" s="27">
        <v>34956.48</v>
      </c>
      <c r="E22" s="75">
        <v>83202</v>
      </c>
      <c r="F22" s="32">
        <v>85667</v>
      </c>
      <c r="G22" s="34">
        <v>55148</v>
      </c>
    </row>
    <row r="23" spans="1:7" ht="18" customHeight="1">
      <c r="A23" s="24"/>
      <c r="B23" s="31"/>
      <c r="C23" s="26"/>
      <c r="D23" s="32"/>
      <c r="E23" s="32"/>
      <c r="F23" s="32" t="s">
        <v>14</v>
      </c>
      <c r="G23" s="34" t="s">
        <v>14</v>
      </c>
    </row>
    <row r="24" spans="1:10" ht="18" customHeight="1">
      <c r="A24" s="24"/>
      <c r="B24" s="31"/>
      <c r="C24" s="45"/>
      <c r="D24" s="36"/>
      <c r="E24" s="32"/>
      <c r="F24" s="33"/>
      <c r="G24" s="34"/>
      <c r="J24" s="76"/>
    </row>
    <row r="25" spans="1:7" ht="18" customHeight="1">
      <c r="A25" s="24"/>
      <c r="B25" s="35"/>
      <c r="C25" s="35"/>
      <c r="D25" s="32"/>
      <c r="E25" s="32"/>
      <c r="F25" s="33"/>
      <c r="G25" s="34"/>
    </row>
    <row r="26" spans="1:8" ht="18" customHeight="1" thickBot="1">
      <c r="A26" s="38" t="s">
        <v>9</v>
      </c>
      <c r="B26" s="40"/>
      <c r="C26" s="40"/>
      <c r="D26" s="41">
        <f>SUM(D22:D25)</f>
        <v>34956.48</v>
      </c>
      <c r="E26" s="41">
        <f>SUM(E22:E25)</f>
        <v>83202</v>
      </c>
      <c r="F26" s="41">
        <f>SUM(F22:F25)</f>
        <v>85667</v>
      </c>
      <c r="G26" s="42">
        <f>SUM(G22:G25)</f>
        <v>55148</v>
      </c>
      <c r="H26" s="47"/>
    </row>
    <row r="27" spans="1:7" ht="18" customHeight="1">
      <c r="A27" s="19"/>
      <c r="B27" s="19"/>
      <c r="C27" s="19"/>
      <c r="D27" s="43"/>
      <c r="E27" s="43"/>
      <c r="F27" s="43"/>
      <c r="G27" s="43"/>
    </row>
    <row r="28" spans="1:7" ht="18" customHeight="1" thickBot="1">
      <c r="A28" s="44" t="s">
        <v>10</v>
      </c>
      <c r="B28" s="14"/>
      <c r="C28" s="14"/>
      <c r="D28" s="19"/>
      <c r="E28" s="19"/>
      <c r="F28" s="19"/>
      <c r="G28" s="19"/>
    </row>
    <row r="29" spans="1:9" ht="18" customHeight="1">
      <c r="A29" s="21"/>
      <c r="B29" s="48"/>
      <c r="C29" s="49"/>
      <c r="D29" s="22">
        <v>2006</v>
      </c>
      <c r="E29" s="22">
        <v>2007</v>
      </c>
      <c r="F29" s="22">
        <v>2008</v>
      </c>
      <c r="G29" s="23">
        <v>2009</v>
      </c>
      <c r="H29" s="50"/>
      <c r="I29" s="50"/>
    </row>
    <row r="30" spans="1:9" ht="18" customHeight="1">
      <c r="A30" s="69" t="s">
        <v>25</v>
      </c>
      <c r="B30" s="70"/>
      <c r="C30" s="71"/>
      <c r="D30" s="73">
        <v>34956</v>
      </c>
      <c r="E30" s="73">
        <v>83202</v>
      </c>
      <c r="F30" s="74">
        <v>85667</v>
      </c>
      <c r="G30" s="34">
        <v>55148</v>
      </c>
      <c r="H30" s="50"/>
      <c r="I30" s="50"/>
    </row>
    <row r="31" spans="1:9" ht="18" customHeight="1">
      <c r="A31" s="51" t="s">
        <v>11</v>
      </c>
      <c r="B31" s="52"/>
      <c r="C31" s="53"/>
      <c r="D31" s="28"/>
      <c r="E31" s="28"/>
      <c r="F31" s="29"/>
      <c r="G31" s="30"/>
      <c r="H31" s="50"/>
      <c r="I31" s="50"/>
    </row>
    <row r="32" spans="1:9" ht="18" customHeight="1">
      <c r="A32" s="51" t="s">
        <v>12</v>
      </c>
      <c r="B32" s="25"/>
      <c r="C32" s="46"/>
      <c r="D32" s="32"/>
      <c r="E32" s="32"/>
      <c r="F32" s="33"/>
      <c r="G32" s="34"/>
      <c r="H32" s="54"/>
      <c r="I32" s="54"/>
    </row>
    <row r="33" spans="1:9" ht="18" customHeight="1">
      <c r="A33" s="51" t="s">
        <v>13</v>
      </c>
      <c r="B33" s="25"/>
      <c r="C33" s="46"/>
      <c r="D33" s="32">
        <v>0</v>
      </c>
      <c r="E33" s="32"/>
      <c r="F33" s="33"/>
      <c r="G33" s="34"/>
      <c r="H33" s="54"/>
      <c r="I33" s="54"/>
    </row>
    <row r="34" spans="1:9" ht="18" customHeight="1" thickBot="1">
      <c r="A34" s="38" t="s">
        <v>9</v>
      </c>
      <c r="B34" s="39"/>
      <c r="C34" s="55"/>
      <c r="D34" s="41">
        <f>SUM(D30:D33)</f>
        <v>34956</v>
      </c>
      <c r="E34" s="41">
        <f>SUM(E30:E33)</f>
        <v>83202</v>
      </c>
      <c r="F34" s="41">
        <f>SUM(F30:F33)</f>
        <v>85667</v>
      </c>
      <c r="G34" s="42">
        <f>SUM(G30:G33)</f>
        <v>55148</v>
      </c>
      <c r="H34" s="56"/>
      <c r="I34" s="56"/>
    </row>
    <row r="35" spans="1:9" ht="18" customHeight="1">
      <c r="A35" s="19" t="s">
        <v>32</v>
      </c>
      <c r="B35" s="19"/>
      <c r="C35" s="19"/>
      <c r="D35" s="43"/>
      <c r="E35" s="43"/>
      <c r="F35" s="43"/>
      <c r="G35" s="43"/>
      <c r="H35" s="56"/>
      <c r="I35" s="56"/>
    </row>
    <row r="36" spans="1:9" s="57" customFormat="1" ht="15" customHeight="1">
      <c r="A36" s="78" t="s">
        <v>14</v>
      </c>
      <c r="B36" s="78"/>
      <c r="C36" s="78"/>
      <c r="D36" s="78"/>
      <c r="E36" s="43"/>
      <c r="F36" s="43"/>
      <c r="G36" s="43"/>
      <c r="H36" s="58"/>
      <c r="I36" s="58"/>
    </row>
    <row r="37" spans="1:9" ht="13.5">
      <c r="A37" s="19"/>
      <c r="B37" s="19"/>
      <c r="C37" s="19"/>
      <c r="D37" s="43"/>
      <c r="E37" s="43"/>
      <c r="F37" s="43"/>
      <c r="G37" s="43"/>
      <c r="H37" s="56"/>
      <c r="I37" s="56"/>
    </row>
    <row r="38" spans="1:7" ht="92.25" customHeight="1">
      <c r="A38" s="77" t="s">
        <v>29</v>
      </c>
      <c r="B38" s="77"/>
      <c r="C38" s="77"/>
      <c r="D38" s="77"/>
      <c r="E38" s="77"/>
      <c r="F38" s="77"/>
      <c r="G38" s="19"/>
    </row>
    <row r="39" spans="1:7" ht="13.5">
      <c r="A39" s="59"/>
      <c r="B39" s="19"/>
      <c r="C39" s="19"/>
      <c r="D39" s="43"/>
      <c r="E39" s="43"/>
      <c r="F39" s="43"/>
      <c r="G39" s="43"/>
    </row>
    <row r="40" ht="12.75">
      <c r="A40" s="60"/>
    </row>
    <row r="41" ht="12.75">
      <c r="A41" s="61"/>
    </row>
  </sheetData>
  <mergeCells count="2">
    <mergeCell ref="A38:F38"/>
    <mergeCell ref="A36:D36"/>
  </mergeCells>
  <printOptions horizontalCentered="1" verticalCentered="1"/>
  <pageMargins left="0.53" right="0.25" top="0.55" bottom="1" header="0.33" footer="0.5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0" sqref="A10"/>
    </sheetView>
  </sheetViews>
  <sheetFormatPr defaultColWidth="9.140625" defaultRowHeight="12.75"/>
  <cols>
    <col min="1" max="1" width="24.7109375" style="0" bestFit="1" customWidth="1"/>
    <col min="3" max="3" width="9.140625" style="56" customWidth="1"/>
  </cols>
  <sheetData>
    <row r="2" ht="12.75">
      <c r="C2" s="56" t="s">
        <v>24</v>
      </c>
    </row>
    <row r="3" spans="1:3" ht="12.75">
      <c r="A3" t="s">
        <v>17</v>
      </c>
      <c r="C3" s="56">
        <v>6802900</v>
      </c>
    </row>
    <row r="4" spans="1:3" ht="12.75">
      <c r="A4" t="s">
        <v>18</v>
      </c>
      <c r="C4" s="56" t="s">
        <v>19</v>
      </c>
    </row>
    <row r="5" spans="1:3" ht="12.75">
      <c r="A5" t="s">
        <v>20</v>
      </c>
      <c r="C5" s="56">
        <v>290000</v>
      </c>
    </row>
    <row r="6" spans="1:3" ht="12.75">
      <c r="A6" t="s">
        <v>21</v>
      </c>
      <c r="C6" s="56">
        <v>2008</v>
      </c>
    </row>
    <row r="7" spans="1:3" ht="12.75">
      <c r="A7" t="s">
        <v>22</v>
      </c>
      <c r="C7" s="66">
        <f>-PMT(0.046,10,6802900*1.046)</f>
        <v>903717.6453166127</v>
      </c>
    </row>
    <row r="8" spans="1:3" ht="12.75">
      <c r="A8" t="s">
        <v>23</v>
      </c>
      <c r="C8" s="67">
        <f>C7/C5</f>
        <v>3.116267742471078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Masuo, Janet</cp:lastModifiedBy>
  <cp:lastPrinted>2006-08-09T21:04:16Z</cp:lastPrinted>
  <dcterms:created xsi:type="dcterms:W3CDTF">2004-02-18T21:22:59Z</dcterms:created>
  <dcterms:modified xsi:type="dcterms:W3CDTF">2006-08-11T20:11:46Z</dcterms:modified>
  <cp:category/>
  <cp:version/>
  <cp:contentType/>
  <cp:contentStatus/>
</cp:coreProperties>
</file>