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20" yWindow="75" windowWidth="18975" windowHeight="11085" tabRatio="795" activeTab="0"/>
  </bookViews>
  <sheets>
    <sheet name="F3781" sheetId="11" r:id="rId1"/>
    <sheet name="CX Excess Summary" sheetId="7" state="hidden" r:id="rId2"/>
    <sheet name="377103" sheetId="6" state="hidden" r:id="rId3"/>
    <sheet name="377136" sheetId="8" state="hidden" r:id="rId4"/>
    <sheet name="377105" sheetId="9" state="hidden" r:id="rId5"/>
    <sheet name="377227" sheetId="10" state="hidden" r:id="rId6"/>
  </sheets>
  <externalReferences>
    <externalReference r:id="rId9"/>
  </externalReferences>
  <definedNames>
    <definedName name="BudgetedRevenue">OFFSET('[1]x'!$I$9,0,0,COUNTA(#REF!),9)</definedName>
    <definedName name="_xlnm.Print_Area" localSheetId="0">'F3781'!$A$1:$G$33</definedName>
    <definedName name="Qry01_02_03Exp">#REF!</definedName>
    <definedName name="Year">#REF!</definedName>
  </definedNames>
  <calcPr calcId="145621"/>
</workbook>
</file>

<file path=xl/comments1.xml><?xml version="1.0" encoding="utf-8"?>
<comments xmlns="http://schemas.openxmlformats.org/spreadsheetml/2006/main">
  <authors>
    <author>odellt</author>
  </authors>
  <commentList>
    <comment ref="B11" authorId="0">
      <text>
        <r>
          <rPr>
            <sz val="8"/>
            <rFont val="Tahoma"/>
            <family val="2"/>
          </rPr>
          <t xml:space="preserve">Funds for 342618 only - funds in 3425
</t>
        </r>
      </text>
    </comment>
  </commentList>
</comments>
</file>

<file path=xl/sharedStrings.xml><?xml version="1.0" encoding="utf-8"?>
<sst xmlns="http://schemas.openxmlformats.org/spreadsheetml/2006/main" count="2680" uniqueCount="196">
  <si>
    <t>Program</t>
  </si>
  <si>
    <t>Project Description</t>
  </si>
  <si>
    <t>000003771</t>
  </si>
  <si>
    <t>0105</t>
  </si>
  <si>
    <t>59811</t>
  </si>
  <si>
    <t>39780</t>
  </si>
  <si>
    <t>39796</t>
  </si>
  <si>
    <t>377103</t>
  </si>
  <si>
    <t>377136</t>
  </si>
  <si>
    <t>JH-ELECTRONIC HEALTH RCRD</t>
  </si>
  <si>
    <t>377227</t>
  </si>
  <si>
    <t>Project</t>
  </si>
  <si>
    <t>Opt</t>
  </si>
  <si>
    <t>Task</t>
  </si>
  <si>
    <t>Acct</t>
  </si>
  <si>
    <t>Description</t>
  </si>
  <si>
    <t>Lorg</t>
  </si>
  <si>
    <t>Year</t>
  </si>
  <si>
    <t>Rev Budget</t>
  </si>
  <si>
    <t>Rev Actual</t>
  </si>
  <si>
    <t>Exp Budget</t>
  </si>
  <si>
    <t>Exp Actual</t>
  </si>
  <si>
    <t>Encumbrance</t>
  </si>
  <si>
    <t>Exp Balance</t>
  </si>
  <si>
    <t>Option Description</t>
  </si>
  <si>
    <t>Task Description</t>
  </si>
  <si>
    <t>LOrg Description</t>
  </si>
  <si>
    <t>Perf Fund</t>
  </si>
  <si>
    <t>Perf Dept</t>
  </si>
  <si>
    <t>RFund</t>
  </si>
  <si>
    <t>RDept</t>
  </si>
  <si>
    <t>RLOrg</t>
  </si>
  <si>
    <t>Function</t>
  </si>
  <si>
    <t>Service</t>
  </si>
  <si>
    <t>Plan Unit</t>
  </si>
  <si>
    <t>Parent</t>
  </si>
  <si>
    <t>Fixed Asset</t>
  </si>
  <si>
    <t>Project Manager</t>
  </si>
  <si>
    <t>Grant Name</t>
  </si>
  <si>
    <t>001</t>
  </si>
  <si>
    <t>53105</t>
  </si>
  <si>
    <t>OTHER CONTRACT/PROF SRVCS</t>
  </si>
  <si>
    <t>2006</t>
  </si>
  <si>
    <t>JAIL BILLING SYS REPLACE</t>
  </si>
  <si>
    <t>MASTER PLAN &amp; DESIGN</t>
  </si>
  <si>
    <t>OIRM CAPITAL PROJECTS</t>
  </si>
  <si>
    <t>59800</t>
  </si>
  <si>
    <t>59810</t>
  </si>
  <si>
    <t>2007</t>
  </si>
  <si>
    <t>53127</t>
  </si>
  <si>
    <t>CONSULTING IT SERVICES</t>
  </si>
  <si>
    <t>56990</t>
  </si>
  <si>
    <t>C.I.P. EXPENDITURE BUDGET</t>
  </si>
  <si>
    <t>2002</t>
  </si>
  <si>
    <t>2004</t>
  </si>
  <si>
    <t>999</t>
  </si>
  <si>
    <t>CONTRBTN-CURRENT EXPENSE</t>
  </si>
  <si>
    <t>REVENUE</t>
  </si>
  <si>
    <t>2005</t>
  </si>
  <si>
    <t>CX Excess Transfer Summary</t>
  </si>
  <si>
    <t>Project Desc</t>
  </si>
  <si>
    <t>Refund Amount</t>
  </si>
  <si>
    <t>003</t>
  </si>
  <si>
    <t>CONSTRUCTION</t>
  </si>
  <si>
    <t>004</t>
  </si>
  <si>
    <t>EQUIPMENT &amp; FURNISHINGS</t>
  </si>
  <si>
    <t>51110</t>
  </si>
  <si>
    <t>REGULAR SALARIED EMPLOYEE</t>
  </si>
  <si>
    <t>2008</t>
  </si>
  <si>
    <t>2009</t>
  </si>
  <si>
    <t>51130</t>
  </si>
  <si>
    <t>OVERTIME</t>
  </si>
  <si>
    <t>51144</t>
  </si>
  <si>
    <t>SHIFT DIFFERENTIAL</t>
  </si>
  <si>
    <t>51193</t>
  </si>
  <si>
    <t>LOAN IN LABOR (MANUAL)</t>
  </si>
  <si>
    <t>51388</t>
  </si>
  <si>
    <t>DISTRIBUTED BENEFITS</t>
  </si>
  <si>
    <t>51398</t>
  </si>
  <si>
    <t>LOAN IN/OUT BNFTS-MANUAL</t>
  </si>
  <si>
    <t>52110</t>
  </si>
  <si>
    <t>OFFICE SUPPLIES</t>
  </si>
  <si>
    <t>52170</t>
  </si>
  <si>
    <t>COPY MACHINE SUPPLIES</t>
  </si>
  <si>
    <t>52183</t>
  </si>
  <si>
    <t>DEPT NON-IVIS CNTR EQ&lt;$5K</t>
  </si>
  <si>
    <t>2010</t>
  </si>
  <si>
    <t>52187</t>
  </si>
  <si>
    <t>DEP CNTL EQP&lt;$5K ID REQ</t>
  </si>
  <si>
    <t>52205</t>
  </si>
  <si>
    <t>FOOD</t>
  </si>
  <si>
    <t>52212</t>
  </si>
  <si>
    <t>EDP SUPPLIES</t>
  </si>
  <si>
    <t>53104</t>
  </si>
  <si>
    <t>CONSULTING SERVICES</t>
  </si>
  <si>
    <t>53188</t>
  </si>
  <si>
    <t>YOUTH TOBACCO PREVENTION</t>
  </si>
  <si>
    <t>53212</t>
  </si>
  <si>
    <t>TELCOM SERV-ONE TIME CHRG</t>
  </si>
  <si>
    <t>53230</t>
  </si>
  <si>
    <t>ADVERTISING</t>
  </si>
  <si>
    <t>53310</t>
  </si>
  <si>
    <t>TRAVEL &amp; SUBSISTENCE EXP</t>
  </si>
  <si>
    <t>53318</t>
  </si>
  <si>
    <t>PRIVATE AUTO MILEAGE</t>
  </si>
  <si>
    <t>53630</t>
  </si>
  <si>
    <t>REPAIR/MAINT-EQUIPMENT</t>
  </si>
  <si>
    <t>53810</t>
  </si>
  <si>
    <t>TRAINING</t>
  </si>
  <si>
    <t>53890</t>
  </si>
  <si>
    <t>MISC SERVICES &amp; CHARGES</t>
  </si>
  <si>
    <t>55160</t>
  </si>
  <si>
    <t>CONST &amp; FACLTY MGMT</t>
  </si>
  <si>
    <t>55260</t>
  </si>
  <si>
    <t>PRINTING/GRAPHIC ARTS S/S</t>
  </si>
  <si>
    <t>56741</t>
  </si>
  <si>
    <t>EDP HARDWARE</t>
  </si>
  <si>
    <t>005</t>
  </si>
  <si>
    <t>CONTINGENCY</t>
  </si>
  <si>
    <t>009</t>
  </si>
  <si>
    <t>CONST ADMIN/ENGINEERING</t>
  </si>
  <si>
    <t>55300</t>
  </si>
  <si>
    <t>LOAN IN/OUT INDIRECT COST</t>
  </si>
  <si>
    <t>111</t>
  </si>
  <si>
    <t>DEFAULT OPTION</t>
  </si>
  <si>
    <t>STANDARD TASK</t>
  </si>
  <si>
    <t>2011</t>
  </si>
  <si>
    <t>377105</t>
  </si>
  <si>
    <t>ECR PHASE III PART 2</t>
  </si>
  <si>
    <t>48176</t>
  </si>
  <si>
    <t>OTH GEN GOV-MISCELLANEOUS</t>
  </si>
  <si>
    <t>2003</t>
  </si>
  <si>
    <t>52215</t>
  </si>
  <si>
    <t>BOOKS/SUBSCRIPTIONS</t>
  </si>
  <si>
    <t>56740</t>
  </si>
  <si>
    <t>EDP EQUIPMENT &amp; SOFTWARE</t>
  </si>
  <si>
    <t>031</t>
  </si>
  <si>
    <t>55253</t>
  </si>
  <si>
    <t>SYSTEMS SERVICES S/S</t>
  </si>
  <si>
    <t>KCMS REPLACEMENT</t>
  </si>
  <si>
    <t>CUSTOM CONFIGURATION</t>
  </si>
  <si>
    <t>52180</t>
  </si>
  <si>
    <t>OTHER MINOR FURN/EQ&lt;$5K</t>
  </si>
  <si>
    <t>52190</t>
  </si>
  <si>
    <t>SOFTWARE &lt;$25K</t>
  </si>
  <si>
    <t>040</t>
  </si>
  <si>
    <t>SERVER EQUIP &amp; SOFTWARE</t>
  </si>
  <si>
    <t>51315</t>
  </si>
  <si>
    <t>FLEX BENEFIT COMBINED CHG</t>
  </si>
  <si>
    <t>51320</t>
  </si>
  <si>
    <t>O A S I</t>
  </si>
  <si>
    <t>51330</t>
  </si>
  <si>
    <t>RETIREMENT</t>
  </si>
  <si>
    <t>51340</t>
  </si>
  <si>
    <t>INDUSTRIAL INSURANCE</t>
  </si>
  <si>
    <t>CONTRBTN-OTHER FUNDS</t>
  </si>
  <si>
    <t>Footnotes:</t>
  </si>
  <si>
    <t>Total Reserves</t>
  </si>
  <si>
    <t xml:space="preserve">  Estimated Expenditure from Prior Year Carryover</t>
  </si>
  <si>
    <t xml:space="preserve">  Reserve for Encumbrance</t>
  </si>
  <si>
    <t xml:space="preserve">  Reserve Expenditure for Council Action in 2012</t>
  </si>
  <si>
    <t xml:space="preserve">  Reserve Revenue for Council Action in 2012</t>
  </si>
  <si>
    <t>Reserves</t>
  </si>
  <si>
    <t>Ending Fund Balance</t>
  </si>
  <si>
    <t>Total Expenditures</t>
  </si>
  <si>
    <t xml:space="preserve">  Budget:  Unexpended at Year End</t>
  </si>
  <si>
    <t xml:space="preserve">  Budget:  Total</t>
  </si>
  <si>
    <t xml:space="preserve"> </t>
  </si>
  <si>
    <t xml:space="preserve">  Budget:  Current Year</t>
  </si>
  <si>
    <t>Expenditures</t>
  </si>
  <si>
    <t>Total Revenues</t>
  </si>
  <si>
    <t>Revenues</t>
  </si>
  <si>
    <t>Beginning Fund Balance</t>
  </si>
  <si>
    <t>Explanation of Changes</t>
  </si>
  <si>
    <t>2013 Estimated - Adopted Change</t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</si>
  <si>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</si>
  <si>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Date Prepared:  May 16, 2013</t>
  </si>
  <si>
    <t>Prepared by:  Junko Keesecker, KCIT</t>
  </si>
  <si>
    <t>1st Omnibus</t>
  </si>
  <si>
    <t>Non-GF CIP Financial Plan</t>
  </si>
  <si>
    <t>2012 Actual</t>
  </si>
  <si>
    <t>2013 Adopted</t>
  </si>
  <si>
    <t>2013 Revised</t>
  </si>
  <si>
    <t xml:space="preserve">  Budget:  Carryover from Prior Year </t>
  </si>
  <si>
    <t>Fund Name:   ITS Capital</t>
  </si>
  <si>
    <t>Fund Number: 3781</t>
  </si>
  <si>
    <t>Revenue from KCIT Rate</t>
  </si>
  <si>
    <t>Transfer from 3473 for I-Net project</t>
  </si>
  <si>
    <t>Misc Revenue</t>
  </si>
  <si>
    <t>Bond Proceeds</t>
  </si>
  <si>
    <t>Transfer to the KCIT Fund for the Mainframe Phase-out</t>
  </si>
  <si>
    <t>1st Omnibus 2013:  Equipment Replacement</t>
  </si>
  <si>
    <t xml:space="preserve">  Reserve Revenue to be collected in 2013</t>
  </si>
  <si>
    <t>Other Funding Sources (TBD)</t>
  </si>
  <si>
    <t xml:space="preserve">  Budget:  Unexpended at Year End </t>
  </si>
  <si>
    <t xml:space="preserve">Ending Undesignated Fund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</si>
</sst>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#,##0.00\-"/>
    <numFmt numFmtId="166" formatCode="#,##0;#,##0\-"/>
    <numFmt numFmtId="167" formatCode="00000"/>
    <numFmt numFmtId="168" formatCode="000000000"/>
    <numFmt numFmtId="169" formatCode="0000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37" fontId="8" fillId="0" borderId="0">
      <alignment/>
      <protection/>
    </xf>
    <xf numFmtId="43" fontId="1" fillId="0" borderId="0" applyFont="0" applyFill="0" applyBorder="0" applyAlignment="0" applyProtection="0"/>
    <xf numFmtId="0" fontId="12" fillId="0" borderId="0">
      <alignment/>
      <protection/>
    </xf>
    <xf numFmtId="167" fontId="12" fillId="0" borderId="1">
      <alignment horizontal="center"/>
      <protection/>
    </xf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2" fillId="0" borderId="1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9" fontId="12" fillId="0" borderId="1">
      <alignment horizontal="center"/>
      <protection/>
    </xf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6" applyAlignment="1">
      <alignment vertical="top"/>
      <protection/>
    </xf>
    <xf numFmtId="166" fontId="2" fillId="0" borderId="0" xfId="26" applyNumberFormat="1" applyFont="1" applyAlignment="1">
      <alignment vertical="top"/>
      <protection/>
    </xf>
    <xf numFmtId="165" fontId="2" fillId="0" borderId="0" xfId="26" applyNumberFormat="1" applyFont="1" applyAlignment="1">
      <alignment vertical="top"/>
      <protection/>
    </xf>
    <xf numFmtId="165" fontId="2" fillId="0" borderId="0" xfId="26" applyNumberFormat="1" applyAlignment="1">
      <alignment vertical="top"/>
      <protection/>
    </xf>
    <xf numFmtId="0" fontId="0" fillId="0" borderId="0" xfId="0" applyFont="1"/>
    <xf numFmtId="43" fontId="0" fillId="0" borderId="0" xfId="18" applyFont="1"/>
    <xf numFmtId="164" fontId="0" fillId="0" borderId="0" xfId="18" applyNumberFormat="1" applyFont="1"/>
    <xf numFmtId="0" fontId="2" fillId="0" borderId="2" xfId="26" applyBorder="1" applyAlignment="1">
      <alignment vertical="top"/>
      <protection/>
    </xf>
    <xf numFmtId="43" fontId="0" fillId="0" borderId="2" xfId="18" applyFont="1" applyBorder="1"/>
    <xf numFmtId="0" fontId="1" fillId="0" borderId="0" xfId="27" applyFont="1" applyFill="1">
      <alignment/>
      <protection/>
    </xf>
    <xf numFmtId="37" fontId="1" fillId="0" borderId="0" xfId="27" applyNumberFormat="1" applyFont="1" applyFill="1">
      <alignment/>
      <protection/>
    </xf>
    <xf numFmtId="0" fontId="5" fillId="0" borderId="0" xfId="27" applyFont="1" applyFill="1">
      <alignment/>
      <protection/>
    </xf>
    <xf numFmtId="37" fontId="5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0" fontId="6" fillId="0" borderId="0" xfId="27" applyFont="1" applyFill="1" applyAlignment="1">
      <alignment horizontal="left"/>
      <protection/>
    </xf>
    <xf numFmtId="0" fontId="0" fillId="0" borderId="0" xfId="27" applyFont="1">
      <alignment/>
      <protection/>
    </xf>
    <xf numFmtId="37" fontId="7" fillId="0" borderId="0" xfId="28" applyFont="1" applyBorder="1" applyAlignment="1">
      <alignment horizontal="left"/>
      <protection/>
    </xf>
    <xf numFmtId="0" fontId="7" fillId="0" borderId="0" xfId="27" applyFont="1" applyFill="1">
      <alignment/>
      <protection/>
    </xf>
    <xf numFmtId="164" fontId="5" fillId="0" borderId="0" xfId="29" applyNumberFormat="1" applyFont="1" applyFill="1"/>
    <xf numFmtId="37" fontId="9" fillId="0" borderId="0" xfId="29" applyNumberFormat="1" applyFont="1" applyFill="1"/>
    <xf numFmtId="0" fontId="3" fillId="0" borderId="0" xfId="27" applyFont="1" applyFill="1">
      <alignment/>
      <protection/>
    </xf>
    <xf numFmtId="0" fontId="9" fillId="0" borderId="0" xfId="27" applyFont="1" applyFill="1">
      <alignment/>
      <protection/>
    </xf>
    <xf numFmtId="164" fontId="9" fillId="0" borderId="3" xfId="29" applyNumberFormat="1" applyFont="1" applyFill="1" applyBorder="1" applyAlignment="1">
      <alignment horizontal="left"/>
    </xf>
    <xf numFmtId="37" fontId="9" fillId="0" borderId="3" xfId="29" applyNumberFormat="1" applyFont="1" applyFill="1" applyBorder="1"/>
    <xf numFmtId="37" fontId="10" fillId="0" borderId="4" xfId="28" applyFont="1" applyFill="1" applyBorder="1" applyAlignment="1" quotePrefix="1">
      <alignment horizontal="left"/>
      <protection/>
    </xf>
    <xf numFmtId="164" fontId="9" fillId="0" borderId="5" xfId="29" applyNumberFormat="1" applyFont="1" applyFill="1" applyBorder="1" applyAlignment="1">
      <alignment horizontal="left"/>
    </xf>
    <xf numFmtId="37" fontId="9" fillId="0" borderId="5" xfId="29" applyNumberFormat="1" applyFont="1" applyFill="1" applyBorder="1"/>
    <xf numFmtId="0" fontId="10" fillId="0" borderId="6" xfId="27" applyFont="1" applyFill="1" applyBorder="1">
      <alignment/>
      <protection/>
    </xf>
    <xf numFmtId="164" fontId="11" fillId="0" borderId="5" xfId="29" applyNumberFormat="1" applyFont="1" applyFill="1" applyBorder="1" applyAlignment="1">
      <alignment horizontal="left"/>
    </xf>
    <xf numFmtId="37" fontId="11" fillId="0" borderId="5" xfId="29" applyNumberFormat="1" applyFont="1" applyFill="1" applyBorder="1"/>
    <xf numFmtId="38" fontId="9" fillId="0" borderId="5" xfId="30" applyNumberFormat="1" applyFont="1" applyFill="1" applyBorder="1" quotePrefix="1">
      <alignment/>
      <protection/>
    </xf>
    <xf numFmtId="0" fontId="9" fillId="0" borderId="5" xfId="27" applyFont="1" applyFill="1" applyBorder="1">
      <alignment/>
      <protection/>
    </xf>
    <xf numFmtId="0" fontId="9" fillId="0" borderId="5" xfId="27" applyFont="1" applyFill="1" applyBorder="1" quotePrefix="1">
      <alignment/>
      <protection/>
    </xf>
    <xf numFmtId="164" fontId="9" fillId="0" borderId="7" xfId="29" applyNumberFormat="1" applyFont="1" applyFill="1" applyBorder="1" applyAlignment="1">
      <alignment horizontal="left"/>
    </xf>
    <xf numFmtId="37" fontId="9" fillId="0" borderId="7" xfId="29" applyNumberFormat="1" applyFont="1" applyFill="1" applyBorder="1"/>
    <xf numFmtId="0" fontId="10" fillId="0" borderId="7" xfId="27" applyFont="1" applyFill="1" applyBorder="1">
      <alignment/>
      <protection/>
    </xf>
    <xf numFmtId="164" fontId="9" fillId="0" borderId="8" xfId="29" applyNumberFormat="1" applyFont="1" applyFill="1" applyBorder="1" applyAlignment="1">
      <alignment horizontal="left"/>
    </xf>
    <xf numFmtId="0" fontId="10" fillId="0" borderId="3" xfId="27" applyFont="1" applyFill="1" applyBorder="1">
      <alignment/>
      <protection/>
    </xf>
    <xf numFmtId="164" fontId="9" fillId="0" borderId="9" xfId="29" applyNumberFormat="1" applyFont="1" applyFill="1" applyBorder="1" applyAlignment="1">
      <alignment horizontal="left"/>
    </xf>
    <xf numFmtId="37" fontId="10" fillId="0" borderId="10" xfId="30" applyNumberFormat="1" applyFont="1" applyFill="1" applyBorder="1">
      <alignment/>
      <protection/>
    </xf>
    <xf numFmtId="37" fontId="10" fillId="0" borderId="11" xfId="29" applyNumberFormat="1" applyFont="1" applyFill="1" applyBorder="1"/>
    <xf numFmtId="37" fontId="13" fillId="0" borderId="0" xfId="27" applyNumberFormat="1" applyFont="1" applyFill="1">
      <alignment/>
      <protection/>
    </xf>
    <xf numFmtId="37" fontId="10" fillId="0" borderId="9" xfId="29" applyNumberFormat="1" applyFont="1" applyFill="1" applyBorder="1"/>
    <xf numFmtId="0" fontId="10" fillId="0" borderId="11" xfId="27" applyFont="1" applyFill="1" applyBorder="1">
      <alignment/>
      <protection/>
    </xf>
    <xf numFmtId="164" fontId="11" fillId="0" borderId="10" xfId="29" applyNumberFormat="1" applyFont="1" applyFill="1" applyBorder="1" applyAlignment="1">
      <alignment horizontal="left"/>
    </xf>
    <xf numFmtId="37" fontId="14" fillId="0" borderId="10" xfId="30" applyNumberFormat="1" applyFont="1" applyFill="1" applyBorder="1">
      <alignment/>
      <protection/>
    </xf>
    <xf numFmtId="38" fontId="14" fillId="0" borderId="5" xfId="30" applyNumberFormat="1" applyFont="1" applyFill="1" applyBorder="1" applyAlignment="1" quotePrefix="1">
      <alignment vertical="center"/>
      <protection/>
    </xf>
    <xf numFmtId="164" fontId="9" fillId="0" borderId="10" xfId="29" applyNumberFormat="1" applyFont="1" applyFill="1" applyBorder="1" applyAlignment="1">
      <alignment horizontal="left"/>
    </xf>
    <xf numFmtId="37" fontId="9" fillId="0" borderId="5" xfId="30" applyNumberFormat="1" applyFont="1" applyFill="1" applyBorder="1" applyAlignment="1">
      <alignment vertical="center"/>
      <protection/>
    </xf>
    <xf numFmtId="37" fontId="9" fillId="0" borderId="5" xfId="30" applyNumberFormat="1" applyFont="1" applyFill="1" applyBorder="1">
      <alignment/>
      <protection/>
    </xf>
    <xf numFmtId="37" fontId="9" fillId="0" borderId="10" xfId="30" applyNumberFormat="1" applyFont="1" applyFill="1" applyBorder="1">
      <alignment/>
      <protection/>
    </xf>
    <xf numFmtId="38" fontId="9" fillId="0" borderId="5" xfId="30" applyNumberFormat="1" applyFont="1" applyFill="1" applyBorder="1" applyAlignment="1">
      <alignment vertical="center"/>
      <protection/>
    </xf>
    <xf numFmtId="164" fontId="0" fillId="0" borderId="10" xfId="29" applyNumberFormat="1" applyFont="1" applyFill="1" applyBorder="1" applyAlignment="1">
      <alignment horizontal="left" vertical="center" wrapText="1"/>
    </xf>
    <xf numFmtId="37" fontId="11" fillId="0" borderId="5" xfId="29" applyNumberFormat="1" applyFont="1" applyFill="1" applyBorder="1" applyAlignment="1">
      <alignment vertical="center"/>
    </xf>
    <xf numFmtId="37" fontId="9" fillId="0" borderId="10" xfId="29" applyNumberFormat="1" applyFont="1" applyFill="1" applyBorder="1" applyAlignment="1">
      <alignment vertical="center"/>
    </xf>
    <xf numFmtId="38" fontId="14" fillId="0" borderId="5" xfId="30" applyNumberFormat="1" applyFont="1" applyFill="1" applyBorder="1" applyAlignment="1" quotePrefix="1">
      <alignment horizontal="left" vertical="center"/>
      <protection/>
    </xf>
    <xf numFmtId="0" fontId="1" fillId="0" borderId="0" xfId="27" applyFill="1">
      <alignment/>
      <protection/>
    </xf>
    <xf numFmtId="37" fontId="9" fillId="0" borderId="5" xfId="29" applyNumberFormat="1" applyFont="1" applyFill="1" applyBorder="1" applyAlignment="1">
      <alignment vertical="center"/>
    </xf>
    <xf numFmtId="0" fontId="9" fillId="0" borderId="5" xfId="27" applyFont="1" applyFill="1" applyBorder="1" applyAlignment="1" quotePrefix="1">
      <alignment vertical="center"/>
      <protection/>
    </xf>
    <xf numFmtId="164" fontId="0" fillId="0" borderId="7" xfId="29" applyNumberFormat="1" applyFont="1" applyFill="1" applyBorder="1" applyAlignment="1">
      <alignment horizontal="left"/>
    </xf>
    <xf numFmtId="37" fontId="9" fillId="0" borderId="12" xfId="29" applyNumberFormat="1" applyFont="1" applyFill="1" applyBorder="1"/>
    <xf numFmtId="37" fontId="9" fillId="0" borderId="13" xfId="29" applyNumberFormat="1" applyFont="1" applyFill="1" applyBorder="1"/>
    <xf numFmtId="0" fontId="15" fillId="0" borderId="0" xfId="27" applyFont="1" applyFill="1">
      <alignment/>
      <protection/>
    </xf>
    <xf numFmtId="164" fontId="0" fillId="0" borderId="5" xfId="29" applyNumberFormat="1" applyFont="1" applyFill="1" applyBorder="1" applyAlignment="1">
      <alignment horizontal="left"/>
    </xf>
    <xf numFmtId="37" fontId="9" fillId="0" borderId="5" xfId="29" applyNumberFormat="1" applyFont="1" applyFill="1" applyBorder="1" applyAlignment="1">
      <alignment horizontal="right"/>
    </xf>
    <xf numFmtId="164" fontId="9" fillId="0" borderId="13" xfId="29" applyNumberFormat="1" applyFont="1" applyFill="1" applyBorder="1" applyAlignment="1">
      <alignment horizontal="left"/>
    </xf>
    <xf numFmtId="0" fontId="10" fillId="0" borderId="14" xfId="27" applyFont="1" applyFill="1" applyBorder="1">
      <alignment/>
      <protection/>
    </xf>
    <xf numFmtId="0" fontId="10" fillId="0" borderId="3" xfId="27" applyFont="1" applyFill="1" applyBorder="1" applyAlignment="1">
      <alignment horizontal="center" wrapText="1"/>
      <protection/>
    </xf>
    <xf numFmtId="37" fontId="10" fillId="0" borderId="3" xfId="27" applyNumberFormat="1" applyFont="1" applyFill="1" applyBorder="1" applyAlignment="1">
      <alignment horizontal="center" wrapText="1"/>
      <protection/>
    </xf>
    <xf numFmtId="0" fontId="9" fillId="0" borderId="3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37" fontId="17" fillId="0" borderId="0" xfId="27" applyNumberFormat="1" applyFont="1" applyFill="1" applyBorder="1">
      <alignment/>
      <protection/>
    </xf>
    <xf numFmtId="0" fontId="17" fillId="0" borderId="0" xfId="27" applyFont="1" applyFill="1" applyBorder="1">
      <alignment/>
      <protection/>
    </xf>
    <xf numFmtId="37" fontId="18" fillId="0" borderId="0" xfId="28" applyFont="1" applyBorder="1" applyAlignment="1">
      <alignment horizontal="left"/>
      <protection/>
    </xf>
    <xf numFmtId="37" fontId="19" fillId="0" borderId="0" xfId="28" applyFont="1" applyBorder="1" applyAlignment="1">
      <alignment horizontal="left" wrapText="1"/>
      <protection/>
    </xf>
    <xf numFmtId="0" fontId="19" fillId="2" borderId="0" xfId="27" applyFont="1" applyFill="1" applyBorder="1" applyAlignment="1">
      <alignment horizontal="centerContinuous"/>
      <protection/>
    </xf>
    <xf numFmtId="0" fontId="19" fillId="2" borderId="0" xfId="27" applyFont="1" applyFill="1" applyBorder="1" applyAlignment="1">
      <alignment horizontal="left"/>
      <protection/>
    </xf>
    <xf numFmtId="37" fontId="18" fillId="0" borderId="0" xfId="28" applyFont="1" applyBorder="1" applyAlignment="1">
      <alignment horizontal="center" wrapText="1"/>
      <protection/>
    </xf>
    <xf numFmtId="37" fontId="20" fillId="0" borderId="0" xfId="28" applyFont="1" applyBorder="1" applyAlignment="1">
      <alignment wrapText="1"/>
      <protection/>
    </xf>
    <xf numFmtId="37" fontId="14" fillId="0" borderId="10" xfId="29" applyNumberFormat="1" applyFont="1" applyFill="1" applyBorder="1" applyAlignment="1">
      <alignment vertical="center"/>
    </xf>
    <xf numFmtId="37" fontId="9" fillId="0" borderId="10" xfId="29" applyNumberFormat="1" applyFont="1" applyFill="1" applyBorder="1"/>
    <xf numFmtId="37" fontId="14" fillId="0" borderId="6" xfId="29" applyNumberFormat="1" applyFont="1" applyFill="1" applyBorder="1" applyAlignment="1">
      <alignment vertical="center"/>
    </xf>
    <xf numFmtId="164" fontId="9" fillId="0" borderId="10" xfId="29" applyNumberFormat="1" applyFont="1" applyFill="1" applyBorder="1" applyAlignment="1">
      <alignment horizontal="left" wrapText="1"/>
    </xf>
    <xf numFmtId="37" fontId="9" fillId="0" borderId="10" xfId="30" applyNumberFormat="1" applyFont="1" applyFill="1" applyBorder="1" applyAlignment="1">
      <alignment vertical="center"/>
      <protection/>
    </xf>
    <xf numFmtId="37" fontId="14" fillId="0" borderId="5" xfId="30" applyNumberFormat="1" applyFont="1" applyFill="1" applyBorder="1" applyAlignment="1">
      <alignment vertical="center"/>
      <protection/>
    </xf>
    <xf numFmtId="37" fontId="14" fillId="0" borderId="5" xfId="29" applyNumberFormat="1" applyFont="1" applyFill="1" applyBorder="1"/>
    <xf numFmtId="37" fontId="9" fillId="0" borderId="3" xfId="29" applyNumberFormat="1" applyFont="1" applyFill="1" applyBorder="1" applyAlignment="1">
      <alignment vertical="center"/>
    </xf>
    <xf numFmtId="37" fontId="9" fillId="0" borderId="3" xfId="30" applyNumberFormat="1" applyFont="1" applyFill="1" applyBorder="1" applyAlignment="1">
      <alignment vertical="center"/>
      <protection/>
    </xf>
    <xf numFmtId="38" fontId="9" fillId="0" borderId="6" xfId="30" applyNumberFormat="1" applyFont="1" applyFill="1" applyBorder="1">
      <alignment/>
      <protection/>
    </xf>
    <xf numFmtId="0" fontId="10" fillId="0" borderId="12" xfId="27" applyFont="1" applyFill="1" applyBorder="1">
      <alignment/>
      <protection/>
    </xf>
    <xf numFmtId="37" fontId="9" fillId="0" borderId="10" xfId="29" applyNumberFormat="1" applyFont="1" applyFill="1" applyBorder="1" applyAlignment="1">
      <alignment horizontal="right"/>
    </xf>
    <xf numFmtId="37" fontId="0" fillId="3" borderId="5" xfId="30" applyNumberFormat="1" applyFont="1" applyFill="1" applyBorder="1">
      <alignment/>
      <protection/>
    </xf>
    <xf numFmtId="37" fontId="9" fillId="0" borderId="11" xfId="29" applyNumberFormat="1" applyFont="1" applyFill="1" applyBorder="1" applyAlignment="1">
      <alignment horizontal="right"/>
    </xf>
    <xf numFmtId="37" fontId="9" fillId="3" borderId="5" xfId="30" applyNumberFormat="1" applyFont="1" applyFill="1" applyBorder="1">
      <alignment/>
      <protection/>
    </xf>
    <xf numFmtId="37" fontId="20" fillId="0" borderId="0" xfId="28" applyFont="1" applyBorder="1" applyAlignment="1">
      <alignment horizontal="center" wrapText="1"/>
      <protection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Currency 3" xfId="22"/>
    <cellStyle name="Normal 2" xfId="23"/>
    <cellStyle name="Comma 2" xfId="24"/>
    <cellStyle name="Currency 2" xfId="25"/>
    <cellStyle name="Normal 3" xfId="26"/>
    <cellStyle name="Normal 5" xfId="27"/>
    <cellStyle name="Normal_AIRPLAN.XLS" xfId="28"/>
    <cellStyle name="Comma 4" xfId="29"/>
    <cellStyle name="Normal_Financial Plan" xfId="30"/>
    <cellStyle name="Account" xfId="31"/>
    <cellStyle name="Comma 10" xfId="32"/>
    <cellStyle name="Comma 13" xfId="33"/>
    <cellStyle name="Comma 13 2" xfId="34"/>
    <cellStyle name="Comma 14" xfId="35"/>
    <cellStyle name="Comma 14 2" xfId="36"/>
    <cellStyle name="Comma 15" xfId="37"/>
    <cellStyle name="Comma 15 2" xfId="38"/>
    <cellStyle name="Comma 16" xfId="39"/>
    <cellStyle name="Comma 16 2" xfId="40"/>
    <cellStyle name="Comma 17" xfId="41"/>
    <cellStyle name="Comma 17 2" xfId="42"/>
    <cellStyle name="Comma 18" xfId="43"/>
    <cellStyle name="Comma 18 2" xfId="44"/>
    <cellStyle name="Comma 19" xfId="45"/>
    <cellStyle name="Comma 19 2" xfId="46"/>
    <cellStyle name="Comma 20" xfId="47"/>
    <cellStyle name="Comma 20 2" xfId="48"/>
    <cellStyle name="Comma 21" xfId="49"/>
    <cellStyle name="Comma 21 2" xfId="50"/>
    <cellStyle name="Comma 22" xfId="51"/>
    <cellStyle name="Comma 22 2" xfId="52"/>
    <cellStyle name="Comma 23" xfId="53"/>
    <cellStyle name="Comma 23 2" xfId="54"/>
    <cellStyle name="Comma 24" xfId="55"/>
    <cellStyle name="Comma 24 2" xfId="56"/>
    <cellStyle name="Comma 25" xfId="57"/>
    <cellStyle name="Comma 25 2" xfId="58"/>
    <cellStyle name="Comma 26" xfId="59"/>
    <cellStyle name="Comma 26 2" xfId="60"/>
    <cellStyle name="Comma 27" xfId="61"/>
    <cellStyle name="Comma 27 2" xfId="62"/>
    <cellStyle name="Comma 28" xfId="63"/>
    <cellStyle name="Comma 28 2" xfId="64"/>
    <cellStyle name="Comma 29" xfId="65"/>
    <cellStyle name="Comma 29 2" xfId="66"/>
    <cellStyle name="Comma 30" xfId="67"/>
    <cellStyle name="Comma 30 2" xfId="68"/>
    <cellStyle name="Comma 31" xfId="69"/>
    <cellStyle name="Comma 31 2" xfId="70"/>
    <cellStyle name="Comma 32" xfId="71"/>
    <cellStyle name="Comma 32 2" xfId="72"/>
    <cellStyle name="Comma 33" xfId="73"/>
    <cellStyle name="Comma 33 2" xfId="74"/>
    <cellStyle name="Comma 34" xfId="75"/>
    <cellStyle name="Comma 34 2" xfId="76"/>
    <cellStyle name="Comma 35" xfId="77"/>
    <cellStyle name="Comma 35 2" xfId="78"/>
    <cellStyle name="Comma 36" xfId="79"/>
    <cellStyle name="Comma 36 2" xfId="80"/>
    <cellStyle name="Comma 37" xfId="81"/>
    <cellStyle name="Comma 37 2" xfId="82"/>
    <cellStyle name="Comma 38" xfId="83"/>
    <cellStyle name="Comma 38 2" xfId="84"/>
    <cellStyle name="Comma 39" xfId="85"/>
    <cellStyle name="Comma 39 2" xfId="86"/>
    <cellStyle name="Comma 4 2" xfId="87"/>
    <cellStyle name="Comma 4 3" xfId="88"/>
    <cellStyle name="Comma 40" xfId="89"/>
    <cellStyle name="Comma 40 2" xfId="90"/>
    <cellStyle name="Comma 41" xfId="91"/>
    <cellStyle name="Comma 41 2" xfId="92"/>
    <cellStyle name="Comma 42" xfId="93"/>
    <cellStyle name="Comma 42 2" xfId="94"/>
    <cellStyle name="Comma 43" xfId="95"/>
    <cellStyle name="Comma 43 2" xfId="96"/>
    <cellStyle name="Comma 44" xfId="97"/>
    <cellStyle name="Comma 44 2" xfId="98"/>
    <cellStyle name="Comma 5" xfId="99"/>
    <cellStyle name="Comma 5 2" xfId="100"/>
    <cellStyle name="Comma 5 3" xfId="101"/>
    <cellStyle name="Comma 50" xfId="102"/>
    <cellStyle name="Comma 50 2" xfId="103"/>
    <cellStyle name="Comma 51" xfId="104"/>
    <cellStyle name="Comma 51 2" xfId="105"/>
    <cellStyle name="Comma 52" xfId="106"/>
    <cellStyle name="Comma 52 2" xfId="107"/>
    <cellStyle name="Comma 53" xfId="108"/>
    <cellStyle name="Comma 53 2" xfId="109"/>
    <cellStyle name="Comma 54" xfId="110"/>
    <cellStyle name="Comma 54 2" xfId="111"/>
    <cellStyle name="Comma 6" xfId="112"/>
    <cellStyle name="Comma 7" xfId="113"/>
    <cellStyle name="Comma 7 2" xfId="114"/>
    <cellStyle name="Comma 7 3" xfId="115"/>
    <cellStyle name="Comma 75" xfId="116"/>
    <cellStyle name="Comma 76" xfId="117"/>
    <cellStyle name="Comma 76 2" xfId="118"/>
    <cellStyle name="Comma 77" xfId="119"/>
    <cellStyle name="Comma 8" xfId="120"/>
    <cellStyle name="Comma 9" xfId="121"/>
    <cellStyle name="Currency 235" xfId="122"/>
    <cellStyle name="Currency 236" xfId="123"/>
    <cellStyle name="Currency 4" xfId="124"/>
    <cellStyle name="Currency 5" xfId="125"/>
    <cellStyle name="Currency 6" xfId="126"/>
    <cellStyle name="Fund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3" xfId="135"/>
    <cellStyle name="Normal 153 2" xfId="136"/>
    <cellStyle name="Normal 154" xfId="137"/>
    <cellStyle name="Normal 154 2" xfId="138"/>
    <cellStyle name="Normal 155" xfId="139"/>
    <cellStyle name="Normal 155 2" xfId="140"/>
    <cellStyle name="Normal 156" xfId="141"/>
    <cellStyle name="Normal 156 2" xfId="142"/>
    <cellStyle name="Normal 157" xfId="143"/>
    <cellStyle name="Normal 157 2" xfId="144"/>
    <cellStyle name="Normal 158" xfId="145"/>
    <cellStyle name="Normal 158 2" xfId="146"/>
    <cellStyle name="Normal 159" xfId="147"/>
    <cellStyle name="Normal 159 2" xfId="148"/>
    <cellStyle name="Normal 160" xfId="149"/>
    <cellStyle name="Normal 160 2" xfId="150"/>
    <cellStyle name="Normal 161" xfId="151"/>
    <cellStyle name="Normal 161 2" xfId="152"/>
    <cellStyle name="Normal 162" xfId="153"/>
    <cellStyle name="Normal 162 2" xfId="154"/>
    <cellStyle name="Normal 163" xfId="155"/>
    <cellStyle name="Normal 163 2" xfId="156"/>
    <cellStyle name="Normal 164" xfId="157"/>
    <cellStyle name="Normal 164 2" xfId="158"/>
    <cellStyle name="Normal 165" xfId="159"/>
    <cellStyle name="Normal 165 2" xfId="160"/>
    <cellStyle name="Normal 166" xfId="161"/>
    <cellStyle name="Normal 166 2" xfId="162"/>
    <cellStyle name="Normal 167" xfId="163"/>
    <cellStyle name="Normal 167 2" xfId="164"/>
    <cellStyle name="Normal 168" xfId="165"/>
    <cellStyle name="Normal 168 2" xfId="166"/>
    <cellStyle name="Normal 169" xfId="167"/>
    <cellStyle name="Normal 169 2" xfId="168"/>
    <cellStyle name="Normal 170" xfId="169"/>
    <cellStyle name="Normal 170 2" xfId="170"/>
    <cellStyle name="Normal 171" xfId="171"/>
    <cellStyle name="Normal 171 2" xfId="172"/>
    <cellStyle name="Normal 172" xfId="173"/>
    <cellStyle name="Normal 172 2" xfId="174"/>
    <cellStyle name="Normal 173" xfId="175"/>
    <cellStyle name="Normal 173 2" xfId="176"/>
    <cellStyle name="Normal 174" xfId="177"/>
    <cellStyle name="Normal 174 2" xfId="178"/>
    <cellStyle name="Normal 19" xfId="179"/>
    <cellStyle name="Normal 19 2" xfId="180"/>
    <cellStyle name="Normal 2 10" xfId="181"/>
    <cellStyle name="Normal 2 10 2" xfId="182"/>
    <cellStyle name="Normal 2 11" xfId="183"/>
    <cellStyle name="Normal 2 11 2" xfId="184"/>
    <cellStyle name="Normal 2 12" xfId="185"/>
    <cellStyle name="Normal 2 12 2" xfId="186"/>
    <cellStyle name="Normal 2 13" xfId="187"/>
    <cellStyle name="Normal 2 13 2" xfId="188"/>
    <cellStyle name="Normal 2 14" xfId="189"/>
    <cellStyle name="Normal 2 14 2" xfId="190"/>
    <cellStyle name="Normal 2 15" xfId="191"/>
    <cellStyle name="Normal 2 15 2" xfId="192"/>
    <cellStyle name="Normal 2 16" xfId="193"/>
    <cellStyle name="Normal 2 16 2" xfId="194"/>
    <cellStyle name="Normal 2 17" xfId="195"/>
    <cellStyle name="Normal 2 17 2" xfId="196"/>
    <cellStyle name="Normal 2 18" xfId="197"/>
    <cellStyle name="Normal 2 19" xfId="198"/>
    <cellStyle name="Normal 2 2" xfId="199"/>
    <cellStyle name="Normal 2 2 2" xfId="200"/>
    <cellStyle name="Normal 2 2 2 2" xfId="201"/>
    <cellStyle name="Normal 2 2 3" xfId="202"/>
    <cellStyle name="Normal 2 2 3 2" xfId="203"/>
    <cellStyle name="Normal 2 3" xfId="204"/>
    <cellStyle name="Normal 2 3 2" xfId="205"/>
    <cellStyle name="Normal 2 4" xfId="206"/>
    <cellStyle name="Normal 2 4 2" xfId="207"/>
    <cellStyle name="Normal 2 5" xfId="208"/>
    <cellStyle name="Normal 2 5 2" xfId="209"/>
    <cellStyle name="Normal 2 6" xfId="210"/>
    <cellStyle name="Normal 2 6 2" xfId="211"/>
    <cellStyle name="Normal 2 7" xfId="212"/>
    <cellStyle name="Normal 2 7 2" xfId="213"/>
    <cellStyle name="Normal 2 8" xfId="214"/>
    <cellStyle name="Normal 2 8 2" xfId="215"/>
    <cellStyle name="Normal 2 9" xfId="216"/>
    <cellStyle name="Normal 2 9 2" xfId="217"/>
    <cellStyle name="Normal 211" xfId="218"/>
    <cellStyle name="Normal 211 2" xfId="219"/>
    <cellStyle name="Normal 211 2 2" xfId="220"/>
    <cellStyle name="Normal 212" xfId="221"/>
    <cellStyle name="Normal 212 2" xfId="222"/>
    <cellStyle name="Normal 212 3" xfId="223"/>
    <cellStyle name="Normal 213" xfId="224"/>
    <cellStyle name="Normal 213 2" xfId="225"/>
    <cellStyle name="Normal 213 3" xfId="226"/>
    <cellStyle name="Normal 214" xfId="227"/>
    <cellStyle name="Normal 214 2" xfId="228"/>
    <cellStyle name="Normal 214 3" xfId="229"/>
    <cellStyle name="Normal 215" xfId="230"/>
    <cellStyle name="Normal 215 2" xfId="231"/>
    <cellStyle name="Normal 215 3" xfId="232"/>
    <cellStyle name="Normal 216" xfId="233"/>
    <cellStyle name="Normal 216 2" xfId="234"/>
    <cellStyle name="Normal 217" xfId="235"/>
    <cellStyle name="Normal 217 2" xfId="236"/>
    <cellStyle name="Normal 217 3" xfId="237"/>
    <cellStyle name="Normal 218" xfId="238"/>
    <cellStyle name="Normal 218 2" xfId="239"/>
    <cellStyle name="Normal 218 3" xfId="240"/>
    <cellStyle name="Normal 219" xfId="241"/>
    <cellStyle name="Normal 219 2" xfId="242"/>
    <cellStyle name="Normal 219 3" xfId="243"/>
    <cellStyle name="Normal 220" xfId="244"/>
    <cellStyle name="Normal 220 2" xfId="245"/>
    <cellStyle name="Normal 220 3" xfId="246"/>
    <cellStyle name="Normal 221" xfId="247"/>
    <cellStyle name="Normal 221 2" xfId="248"/>
    <cellStyle name="Normal 222" xfId="249"/>
    <cellStyle name="Normal 222 2" xfId="250"/>
    <cellStyle name="Normal 222 3" xfId="251"/>
    <cellStyle name="Normal 223" xfId="252"/>
    <cellStyle name="Normal 223 2" xfId="253"/>
    <cellStyle name="Normal 223 3" xfId="254"/>
    <cellStyle name="Normal 224" xfId="255"/>
    <cellStyle name="Normal 224 2" xfId="256"/>
    <cellStyle name="Normal 224 3" xfId="257"/>
    <cellStyle name="Normal 225" xfId="258"/>
    <cellStyle name="Normal 225 2" xfId="259"/>
    <cellStyle name="Normal 225 3" xfId="260"/>
    <cellStyle name="Normal 226" xfId="261"/>
    <cellStyle name="Normal 226 2" xfId="262"/>
    <cellStyle name="Normal 226 3" xfId="263"/>
    <cellStyle name="Normal 227" xfId="264"/>
    <cellStyle name="Normal 227 2" xfId="265"/>
    <cellStyle name="Normal 227 3" xfId="266"/>
    <cellStyle name="Normal 228" xfId="267"/>
    <cellStyle name="Normal 228 2" xfId="268"/>
    <cellStyle name="Normal 228 3" xfId="269"/>
    <cellStyle name="Normal 229" xfId="270"/>
    <cellStyle name="Normal 229 2" xfId="271"/>
    <cellStyle name="Normal 229 3" xfId="272"/>
    <cellStyle name="Normal 230" xfId="273"/>
    <cellStyle name="Normal 230 2" xfId="274"/>
    <cellStyle name="Normal 230 3" xfId="275"/>
    <cellStyle name="Normal 231" xfId="276"/>
    <cellStyle name="Normal 231 2" xfId="277"/>
    <cellStyle name="Normal 231 3" xfId="278"/>
    <cellStyle name="Normal 232" xfId="279"/>
    <cellStyle name="Normal 232 2" xfId="280"/>
    <cellStyle name="Normal 232 3" xfId="281"/>
    <cellStyle name="Normal 233" xfId="282"/>
    <cellStyle name="Normal 233 2" xfId="283"/>
    <cellStyle name="Normal 233 3" xfId="284"/>
    <cellStyle name="Normal 234" xfId="285"/>
    <cellStyle name="Normal 234 2" xfId="286"/>
    <cellStyle name="Normal 234 3" xfId="287"/>
    <cellStyle name="Normal 235" xfId="288"/>
    <cellStyle name="Normal 235 2" xfId="289"/>
    <cellStyle name="Normal 235 3" xfId="290"/>
    <cellStyle name="Normal 236" xfId="291"/>
    <cellStyle name="Normal 236 2" xfId="292"/>
    <cellStyle name="Normal 236 3" xfId="293"/>
    <cellStyle name="Normal 237" xfId="294"/>
    <cellStyle name="Normal 237 2" xfId="295"/>
    <cellStyle name="Normal 237 3" xfId="296"/>
    <cellStyle name="Normal 238" xfId="297"/>
    <cellStyle name="Normal 238 2" xfId="298"/>
    <cellStyle name="Normal 238 3" xfId="299"/>
    <cellStyle name="Normal 239" xfId="300"/>
    <cellStyle name="Normal 239 2" xfId="301"/>
    <cellStyle name="Normal 239 3" xfId="302"/>
    <cellStyle name="Normal 240" xfId="303"/>
    <cellStyle name="Normal 240 2" xfId="304"/>
    <cellStyle name="Normal 240 3" xfId="305"/>
    <cellStyle name="Normal 29" xfId="306"/>
    <cellStyle name="Normal 29 2" xfId="307"/>
    <cellStyle name="Normal 3 10" xfId="308"/>
    <cellStyle name="Normal 3 10 2" xfId="309"/>
    <cellStyle name="Normal 3 100" xfId="310"/>
    <cellStyle name="Normal 3 100 2" xfId="311"/>
    <cellStyle name="Normal 3 101" xfId="312"/>
    <cellStyle name="Normal 3 101 2" xfId="313"/>
    <cellStyle name="Normal 3 102" xfId="314"/>
    <cellStyle name="Normal 3 102 2" xfId="315"/>
    <cellStyle name="Normal 3 103" xfId="316"/>
    <cellStyle name="Normal 3 103 2" xfId="317"/>
    <cellStyle name="Normal 3 104" xfId="318"/>
    <cellStyle name="Normal 3 104 2" xfId="319"/>
    <cellStyle name="Normal 3 105" xfId="320"/>
    <cellStyle name="Normal 3 105 2" xfId="321"/>
    <cellStyle name="Normal 3 106" xfId="322"/>
    <cellStyle name="Normal 3 106 2" xfId="323"/>
    <cellStyle name="Normal 3 107" xfId="324"/>
    <cellStyle name="Normal 3 107 2" xfId="325"/>
    <cellStyle name="Normal 3 108" xfId="326"/>
    <cellStyle name="Normal 3 108 2" xfId="327"/>
    <cellStyle name="Normal 3 109" xfId="328"/>
    <cellStyle name="Normal 3 109 2" xfId="329"/>
    <cellStyle name="Normal 3 11" xfId="330"/>
    <cellStyle name="Normal 3 11 2" xfId="331"/>
    <cellStyle name="Normal 3 110" xfId="332"/>
    <cellStyle name="Normal 3 110 2" xfId="333"/>
    <cellStyle name="Normal 3 111" xfId="334"/>
    <cellStyle name="Normal 3 111 2" xfId="335"/>
    <cellStyle name="Normal 3 112" xfId="336"/>
    <cellStyle name="Normal 3 112 2" xfId="337"/>
    <cellStyle name="Normal 3 113" xfId="338"/>
    <cellStyle name="Normal 3 113 2" xfId="339"/>
    <cellStyle name="Normal 3 114" xfId="340"/>
    <cellStyle name="Normal 3 114 2" xfId="341"/>
    <cellStyle name="Normal 3 115" xfId="342"/>
    <cellStyle name="Normal 3 115 2" xfId="343"/>
    <cellStyle name="Normal 3 116" xfId="344"/>
    <cellStyle name="Normal 3 116 2" xfId="345"/>
    <cellStyle name="Normal 3 117" xfId="346"/>
    <cellStyle name="Normal 3 117 2" xfId="347"/>
    <cellStyle name="Normal 3 118" xfId="348"/>
    <cellStyle name="Normal 3 118 2" xfId="349"/>
    <cellStyle name="Normal 3 119" xfId="350"/>
    <cellStyle name="Normal 3 119 2" xfId="351"/>
    <cellStyle name="Normal 3 12" xfId="352"/>
    <cellStyle name="Normal 3 12 2" xfId="353"/>
    <cellStyle name="Normal 3 120" xfId="354"/>
    <cellStyle name="Normal 3 120 2" xfId="355"/>
    <cellStyle name="Normal 3 121" xfId="356"/>
    <cellStyle name="Normal 3 121 2" xfId="357"/>
    <cellStyle name="Normal 3 122" xfId="358"/>
    <cellStyle name="Normal 3 122 2" xfId="359"/>
    <cellStyle name="Normal 3 123" xfId="360"/>
    <cellStyle name="Normal 3 123 2" xfId="361"/>
    <cellStyle name="Normal 3 124" xfId="362"/>
    <cellStyle name="Normal 3 124 2" xfId="363"/>
    <cellStyle name="Normal 3 125" xfId="364"/>
    <cellStyle name="Normal 3 125 2" xfId="365"/>
    <cellStyle name="Normal 3 126" xfId="366"/>
    <cellStyle name="Normal 3 126 2" xfId="367"/>
    <cellStyle name="Normal 3 127" xfId="368"/>
    <cellStyle name="Normal 3 127 2" xfId="369"/>
    <cellStyle name="Normal 3 128" xfId="370"/>
    <cellStyle name="Normal 3 128 2" xfId="371"/>
    <cellStyle name="Normal 3 129" xfId="372"/>
    <cellStyle name="Normal 3 129 2" xfId="373"/>
    <cellStyle name="Normal 3 13" xfId="374"/>
    <cellStyle name="Normal 3 13 2" xfId="375"/>
    <cellStyle name="Normal 3 130" xfId="376"/>
    <cellStyle name="Normal 3 130 2" xfId="377"/>
    <cellStyle name="Normal 3 131" xfId="378"/>
    <cellStyle name="Normal 3 131 2" xfId="379"/>
    <cellStyle name="Normal 3 132" xfId="380"/>
    <cellStyle name="Normal 3 132 2" xfId="381"/>
    <cellStyle name="Normal 3 133" xfId="382"/>
    <cellStyle name="Normal 3 133 2" xfId="383"/>
    <cellStyle name="Normal 3 134" xfId="384"/>
    <cellStyle name="Normal 3 134 2" xfId="385"/>
    <cellStyle name="Normal 3 135" xfId="386"/>
    <cellStyle name="Normal 3 135 2" xfId="387"/>
    <cellStyle name="Normal 3 136" xfId="388"/>
    <cellStyle name="Normal 3 136 2" xfId="389"/>
    <cellStyle name="Normal 3 137" xfId="390"/>
    <cellStyle name="Normal 3 137 2" xfId="391"/>
    <cellStyle name="Normal 3 138" xfId="392"/>
    <cellStyle name="Normal 3 138 2" xfId="393"/>
    <cellStyle name="Normal 3 139" xfId="394"/>
    <cellStyle name="Normal 3 139 2" xfId="395"/>
    <cellStyle name="Normal 3 14" xfId="396"/>
    <cellStyle name="Normal 3 14 2" xfId="397"/>
    <cellStyle name="Normal 3 140" xfId="398"/>
    <cellStyle name="Normal 3 140 2" xfId="399"/>
    <cellStyle name="Normal 3 141" xfId="400"/>
    <cellStyle name="Normal 3 141 2" xfId="401"/>
    <cellStyle name="Normal 3 142" xfId="402"/>
    <cellStyle name="Normal 3 142 2" xfId="403"/>
    <cellStyle name="Normal 3 143" xfId="404"/>
    <cellStyle name="Normal 3 143 2" xfId="405"/>
    <cellStyle name="Normal 3 144" xfId="406"/>
    <cellStyle name="Normal 3 144 2" xfId="407"/>
    <cellStyle name="Normal 3 145" xfId="408"/>
    <cellStyle name="Normal 3 145 2" xfId="409"/>
    <cellStyle name="Normal 3 146" xfId="410"/>
    <cellStyle name="Normal 3 146 2" xfId="411"/>
    <cellStyle name="Normal 3 147" xfId="412"/>
    <cellStyle name="Normal 3 147 2" xfId="413"/>
    <cellStyle name="Normal 3 148" xfId="414"/>
    <cellStyle name="Normal 3 148 2" xfId="415"/>
    <cellStyle name="Normal 3 149" xfId="416"/>
    <cellStyle name="Normal 3 149 2" xfId="417"/>
    <cellStyle name="Normal 3 15" xfId="418"/>
    <cellStyle name="Normal 3 15 2" xfId="419"/>
    <cellStyle name="Normal 3 150" xfId="420"/>
    <cellStyle name="Normal 3 150 2" xfId="421"/>
    <cellStyle name="Normal 3 151" xfId="422"/>
    <cellStyle name="Normal 3 151 2" xfId="423"/>
    <cellStyle name="Normal 3 152" xfId="424"/>
    <cellStyle name="Normal 3 152 2" xfId="425"/>
    <cellStyle name="Normal 3 153" xfId="426"/>
    <cellStyle name="Normal 3 153 2" xfId="427"/>
    <cellStyle name="Normal 3 154" xfId="428"/>
    <cellStyle name="Normal 3 154 2" xfId="429"/>
    <cellStyle name="Normal 3 155" xfId="430"/>
    <cellStyle name="Normal 3 155 2" xfId="431"/>
    <cellStyle name="Normal 3 156" xfId="432"/>
    <cellStyle name="Normal 3 156 2" xfId="433"/>
    <cellStyle name="Normal 3 157" xfId="434"/>
    <cellStyle name="Normal 3 157 2" xfId="435"/>
    <cellStyle name="Normal 3 158" xfId="436"/>
    <cellStyle name="Normal 3 158 2" xfId="437"/>
    <cellStyle name="Normal 3 159" xfId="438"/>
    <cellStyle name="Normal 3 159 2" xfId="439"/>
    <cellStyle name="Normal 3 16" xfId="440"/>
    <cellStyle name="Normal 3 16 2" xfId="441"/>
    <cellStyle name="Normal 3 160" xfId="442"/>
    <cellStyle name="Normal 3 160 2" xfId="443"/>
    <cellStyle name="Normal 3 161" xfId="444"/>
    <cellStyle name="Normal 3 161 2" xfId="445"/>
    <cellStyle name="Normal 3 162" xfId="446"/>
    <cellStyle name="Normal 3 162 2" xfId="447"/>
    <cellStyle name="Normal 3 163" xfId="448"/>
    <cellStyle name="Normal 3 163 2" xfId="449"/>
    <cellStyle name="Normal 3 164" xfId="450"/>
    <cellStyle name="Normal 3 164 2" xfId="451"/>
    <cellStyle name="Normal 3 165" xfId="452"/>
    <cellStyle name="Normal 3 165 2" xfId="453"/>
    <cellStyle name="Normal 3 166" xfId="454"/>
    <cellStyle name="Normal 3 166 2" xfId="455"/>
    <cellStyle name="Normal 3 167" xfId="456"/>
    <cellStyle name="Normal 3 167 2" xfId="457"/>
    <cellStyle name="Normal 3 168" xfId="458"/>
    <cellStyle name="Normal 3 168 2" xfId="459"/>
    <cellStyle name="Normal 3 169" xfId="460"/>
    <cellStyle name="Normal 3 169 2" xfId="461"/>
    <cellStyle name="Normal 3 17" xfId="462"/>
    <cellStyle name="Normal 3 17 2" xfId="463"/>
    <cellStyle name="Normal 3 170" xfId="464"/>
    <cellStyle name="Normal 3 170 2" xfId="465"/>
    <cellStyle name="Normal 3 171" xfId="466"/>
    <cellStyle name="Normal 3 171 2" xfId="467"/>
    <cellStyle name="Normal 3 172" xfId="468"/>
    <cellStyle name="Normal 3 172 2" xfId="469"/>
    <cellStyle name="Normal 3 173" xfId="470"/>
    <cellStyle name="Normal 3 173 2" xfId="471"/>
    <cellStyle name="Normal 3 174" xfId="472"/>
    <cellStyle name="Normal 3 174 2" xfId="473"/>
    <cellStyle name="Normal 3 175" xfId="474"/>
    <cellStyle name="Normal 3 175 2" xfId="475"/>
    <cellStyle name="Normal 3 176" xfId="476"/>
    <cellStyle name="Normal 3 176 2" xfId="477"/>
    <cellStyle name="Normal 3 177" xfId="478"/>
    <cellStyle name="Normal 3 177 2" xfId="479"/>
    <cellStyle name="Normal 3 178" xfId="480"/>
    <cellStyle name="Normal 3 178 2" xfId="481"/>
    <cellStyle name="Normal 3 179" xfId="482"/>
    <cellStyle name="Normal 3 179 2" xfId="483"/>
    <cellStyle name="Normal 3 18" xfId="484"/>
    <cellStyle name="Normal 3 18 2" xfId="485"/>
    <cellStyle name="Normal 3 180" xfId="486"/>
    <cellStyle name="Normal 3 180 2" xfId="487"/>
    <cellStyle name="Normal 3 181" xfId="488"/>
    <cellStyle name="Normal 3 181 2" xfId="489"/>
    <cellStyle name="Normal 3 182" xfId="490"/>
    <cellStyle name="Normal 3 182 2" xfId="491"/>
    <cellStyle name="Normal 3 183" xfId="492"/>
    <cellStyle name="Normal 3 184" xfId="493"/>
    <cellStyle name="Normal 3 185" xfId="494"/>
    <cellStyle name="Normal 3 186" xfId="495"/>
    <cellStyle name="Normal 3 187" xfId="496"/>
    <cellStyle name="Normal 3 188" xfId="497"/>
    <cellStyle name="Normal 3 189" xfId="498"/>
    <cellStyle name="Normal 3 19" xfId="499"/>
    <cellStyle name="Normal 3 19 2" xfId="500"/>
    <cellStyle name="Normal 3 190" xfId="501"/>
    <cellStyle name="Normal 3 191" xfId="502"/>
    <cellStyle name="Normal 3 192" xfId="503"/>
    <cellStyle name="Normal 3 193" xfId="504"/>
    <cellStyle name="Normal 3 194" xfId="505"/>
    <cellStyle name="Normal 3 195" xfId="506"/>
    <cellStyle name="Normal 3 196" xfId="507"/>
    <cellStyle name="Normal 3 197" xfId="508"/>
    <cellStyle name="Normal 3 198" xfId="509"/>
    <cellStyle name="Normal 3 199" xfId="510"/>
    <cellStyle name="Normal 3 2" xfId="511"/>
    <cellStyle name="Normal 3 2 2" xfId="512"/>
    <cellStyle name="Normal 3 20" xfId="513"/>
    <cellStyle name="Normal 3 20 2" xfId="514"/>
    <cellStyle name="Normal 3 200" xfId="515"/>
    <cellStyle name="Normal 3 201" xfId="516"/>
    <cellStyle name="Normal 3 202" xfId="517"/>
    <cellStyle name="Normal 3 203" xfId="518"/>
    <cellStyle name="Normal 3 204" xfId="519"/>
    <cellStyle name="Normal 3 205" xfId="520"/>
    <cellStyle name="Normal 3 206" xfId="521"/>
    <cellStyle name="Normal 3 207" xfId="522"/>
    <cellStyle name="Normal 3 208" xfId="523"/>
    <cellStyle name="Normal 3 209" xfId="524"/>
    <cellStyle name="Normal 3 21" xfId="525"/>
    <cellStyle name="Normal 3 21 2" xfId="526"/>
    <cellStyle name="Normal 3 210" xfId="527"/>
    <cellStyle name="Normal 3 211" xfId="528"/>
    <cellStyle name="Normal 3 212" xfId="529"/>
    <cellStyle name="Normal 3 213" xfId="530"/>
    <cellStyle name="Normal 3 214" xfId="531"/>
    <cellStyle name="Normal 3 215" xfId="532"/>
    <cellStyle name="Normal 3 216" xfId="533"/>
    <cellStyle name="Normal 3 217" xfId="534"/>
    <cellStyle name="Normal 3 218" xfId="535"/>
    <cellStyle name="Normal 3 219" xfId="536"/>
    <cellStyle name="Normal 3 22" xfId="537"/>
    <cellStyle name="Normal 3 22 2" xfId="538"/>
    <cellStyle name="Normal 3 220" xfId="539"/>
    <cellStyle name="Normal 3 221" xfId="540"/>
    <cellStyle name="Normal 3 222" xfId="541"/>
    <cellStyle name="Normal 3 223" xfId="542"/>
    <cellStyle name="Normal 3 224" xfId="543"/>
    <cellStyle name="Normal 3 225" xfId="544"/>
    <cellStyle name="Normal 3 226" xfId="545"/>
    <cellStyle name="Normal 3 227" xfId="546"/>
    <cellStyle name="Normal 3 228" xfId="547"/>
    <cellStyle name="Normal 3 229" xfId="548"/>
    <cellStyle name="Normal 3 23" xfId="549"/>
    <cellStyle name="Normal 3 23 2" xfId="550"/>
    <cellStyle name="Normal 3 230" xfId="551"/>
    <cellStyle name="Normal 3 231" xfId="552"/>
    <cellStyle name="Normal 3 232" xfId="553"/>
    <cellStyle name="Normal 3 233" xfId="554"/>
    <cellStyle name="Normal 3 234" xfId="555"/>
    <cellStyle name="Normal 3 235" xfId="556"/>
    <cellStyle name="Normal 3 24" xfId="557"/>
    <cellStyle name="Normal 3 24 2" xfId="558"/>
    <cellStyle name="Normal 3 25" xfId="559"/>
    <cellStyle name="Normal 3 25 2" xfId="560"/>
    <cellStyle name="Normal 3 26" xfId="561"/>
    <cellStyle name="Normal 3 26 2" xfId="562"/>
    <cellStyle name="Normal 3 27" xfId="563"/>
    <cellStyle name="Normal 3 27 2" xfId="564"/>
    <cellStyle name="Normal 3 28" xfId="565"/>
    <cellStyle name="Normal 3 28 2" xfId="566"/>
    <cellStyle name="Normal 3 29" xfId="567"/>
    <cellStyle name="Normal 3 29 2" xfId="568"/>
    <cellStyle name="Normal 3 3" xfId="569"/>
    <cellStyle name="Normal 3 3 2" xfId="570"/>
    <cellStyle name="Normal 3 30" xfId="571"/>
    <cellStyle name="Normal 3 30 2" xfId="572"/>
    <cellStyle name="Normal 3 31" xfId="573"/>
    <cellStyle name="Normal 3 31 2" xfId="574"/>
    <cellStyle name="Normal 3 32" xfId="575"/>
    <cellStyle name="Normal 3 32 2" xfId="576"/>
    <cellStyle name="Normal 3 33" xfId="577"/>
    <cellStyle name="Normal 3 33 2" xfId="578"/>
    <cellStyle name="Normal 3 34" xfId="579"/>
    <cellStyle name="Normal 3 34 2" xfId="580"/>
    <cellStyle name="Normal 3 35" xfId="581"/>
    <cellStyle name="Normal 3 35 2" xfId="582"/>
    <cellStyle name="Normal 3 36" xfId="583"/>
    <cellStyle name="Normal 3 36 2" xfId="584"/>
    <cellStyle name="Normal 3 37" xfId="585"/>
    <cellStyle name="Normal 3 37 2" xfId="586"/>
    <cellStyle name="Normal 3 38" xfId="587"/>
    <cellStyle name="Normal 3 38 2" xfId="588"/>
    <cellStyle name="Normal 3 39" xfId="589"/>
    <cellStyle name="Normal 3 39 2" xfId="590"/>
    <cellStyle name="Normal 3 4" xfId="591"/>
    <cellStyle name="Normal 3 4 2" xfId="592"/>
    <cellStyle name="Normal 3 40" xfId="593"/>
    <cellStyle name="Normal 3 40 2" xfId="594"/>
    <cellStyle name="Normal 3 41" xfId="595"/>
    <cellStyle name="Normal 3 41 2" xfId="596"/>
    <cellStyle name="Normal 3 42" xfId="597"/>
    <cellStyle name="Normal 3 42 2" xfId="598"/>
    <cellStyle name="Normal 3 43" xfId="599"/>
    <cellStyle name="Normal 3 43 2" xfId="600"/>
    <cellStyle name="Normal 3 44" xfId="601"/>
    <cellStyle name="Normal 3 44 2" xfId="602"/>
    <cellStyle name="Normal 3 45" xfId="603"/>
    <cellStyle name="Normal 3 45 2" xfId="604"/>
    <cellStyle name="Normal 3 46" xfId="605"/>
    <cellStyle name="Normal 3 46 2" xfId="606"/>
    <cellStyle name="Normal 3 47" xfId="607"/>
    <cellStyle name="Normal 3 47 2" xfId="608"/>
    <cellStyle name="Normal 3 48" xfId="609"/>
    <cellStyle name="Normal 3 48 2" xfId="610"/>
    <cellStyle name="Normal 3 49" xfId="611"/>
    <cellStyle name="Normal 3 49 2" xfId="612"/>
    <cellStyle name="Normal 3 5" xfId="613"/>
    <cellStyle name="Normal 3 5 2" xfId="614"/>
    <cellStyle name="Normal 3 50" xfId="615"/>
    <cellStyle name="Normal 3 50 2" xfId="616"/>
    <cellStyle name="Normal 3 51" xfId="617"/>
    <cellStyle name="Normal 3 51 2" xfId="618"/>
    <cellStyle name="Normal 3 52" xfId="619"/>
    <cellStyle name="Normal 3 52 2" xfId="620"/>
    <cellStyle name="Normal 3 53" xfId="621"/>
    <cellStyle name="Normal 3 53 2" xfId="622"/>
    <cellStyle name="Normal 3 54" xfId="623"/>
    <cellStyle name="Normal 3 54 2" xfId="624"/>
    <cellStyle name="Normal 3 55" xfId="625"/>
    <cellStyle name="Normal 3 55 2" xfId="626"/>
    <cellStyle name="Normal 3 56" xfId="627"/>
    <cellStyle name="Normal 3 56 2" xfId="628"/>
    <cellStyle name="Normal 3 57" xfId="629"/>
    <cellStyle name="Normal 3 57 2" xfId="630"/>
    <cellStyle name="Normal 3 58" xfId="631"/>
    <cellStyle name="Normal 3 58 2" xfId="632"/>
    <cellStyle name="Normal 3 59" xfId="633"/>
    <cellStyle name="Normal 3 59 2" xfId="634"/>
    <cellStyle name="Normal 3 6" xfId="635"/>
    <cellStyle name="Normal 3 6 2" xfId="636"/>
    <cellStyle name="Normal 3 60" xfId="637"/>
    <cellStyle name="Normal 3 60 2" xfId="638"/>
    <cellStyle name="Normal 3 61" xfId="639"/>
    <cellStyle name="Normal 3 61 2" xfId="640"/>
    <cellStyle name="Normal 3 62" xfId="641"/>
    <cellStyle name="Normal 3 62 2" xfId="642"/>
    <cellStyle name="Normal 3 63" xfId="643"/>
    <cellStyle name="Normal 3 63 2" xfId="644"/>
    <cellStyle name="Normal 3 64" xfId="645"/>
    <cellStyle name="Normal 3 64 2" xfId="646"/>
    <cellStyle name="Normal 3 65" xfId="647"/>
    <cellStyle name="Normal 3 65 2" xfId="648"/>
    <cellStyle name="Normal 3 66" xfId="649"/>
    <cellStyle name="Normal 3 66 2" xfId="650"/>
    <cellStyle name="Normal 3 67" xfId="651"/>
    <cellStyle name="Normal 3 67 2" xfId="652"/>
    <cellStyle name="Normal 3 68" xfId="653"/>
    <cellStyle name="Normal 3 68 2" xfId="654"/>
    <cellStyle name="Normal 3 69" xfId="655"/>
    <cellStyle name="Normal 3 69 2" xfId="656"/>
    <cellStyle name="Normal 3 7" xfId="657"/>
    <cellStyle name="Normal 3 7 2" xfId="658"/>
    <cellStyle name="Normal 3 70" xfId="659"/>
    <cellStyle name="Normal 3 70 2" xfId="660"/>
    <cellStyle name="Normal 3 71" xfId="661"/>
    <cellStyle name="Normal 3 71 2" xfId="662"/>
    <cellStyle name="Normal 3 72" xfId="663"/>
    <cellStyle name="Normal 3 72 2" xfId="664"/>
    <cellStyle name="Normal 3 73" xfId="665"/>
    <cellStyle name="Normal 3 73 2" xfId="666"/>
    <cellStyle name="Normal 3 74" xfId="667"/>
    <cellStyle name="Normal 3 74 2" xfId="668"/>
    <cellStyle name="Normal 3 75" xfId="669"/>
    <cellStyle name="Normal 3 75 2" xfId="670"/>
    <cellStyle name="Normal 3 76" xfId="671"/>
    <cellStyle name="Normal 3 76 2" xfId="672"/>
    <cellStyle name="Normal 3 77" xfId="673"/>
    <cellStyle name="Normal 3 77 2" xfId="674"/>
    <cellStyle name="Normal 3 78" xfId="675"/>
    <cellStyle name="Normal 3 78 2" xfId="676"/>
    <cellStyle name="Normal 3 79" xfId="677"/>
    <cellStyle name="Normal 3 79 2" xfId="678"/>
    <cellStyle name="Normal 3 8" xfId="679"/>
    <cellStyle name="Normal 3 8 2" xfId="680"/>
    <cellStyle name="Normal 3 80" xfId="681"/>
    <cellStyle name="Normal 3 80 2" xfId="682"/>
    <cellStyle name="Normal 3 81" xfId="683"/>
    <cellStyle name="Normal 3 81 2" xfId="684"/>
    <cellStyle name="Normal 3 82" xfId="685"/>
    <cellStyle name="Normal 3 82 2" xfId="686"/>
    <cellStyle name="Normal 3 83" xfId="687"/>
    <cellStyle name="Normal 3 83 2" xfId="688"/>
    <cellStyle name="Normal 3 84" xfId="689"/>
    <cellStyle name="Normal 3 84 2" xfId="690"/>
    <cellStyle name="Normal 3 85" xfId="691"/>
    <cellStyle name="Normal 3 85 2" xfId="692"/>
    <cellStyle name="Normal 3 86" xfId="693"/>
    <cellStyle name="Normal 3 86 2" xfId="694"/>
    <cellStyle name="Normal 3 87" xfId="695"/>
    <cellStyle name="Normal 3 87 2" xfId="696"/>
    <cellStyle name="Normal 3 88" xfId="697"/>
    <cellStyle name="Normal 3 88 2" xfId="698"/>
    <cellStyle name="Normal 3 89" xfId="699"/>
    <cellStyle name="Normal 3 89 2" xfId="700"/>
    <cellStyle name="Normal 3 9" xfId="701"/>
    <cellStyle name="Normal 3 9 2" xfId="702"/>
    <cellStyle name="Normal 3 90" xfId="703"/>
    <cellStyle name="Normal 3 90 2" xfId="704"/>
    <cellStyle name="Normal 3 91" xfId="705"/>
    <cellStyle name="Normal 3 91 2" xfId="706"/>
    <cellStyle name="Normal 3 92" xfId="707"/>
    <cellStyle name="Normal 3 92 2" xfId="708"/>
    <cellStyle name="Normal 3 93" xfId="709"/>
    <cellStyle name="Normal 3 93 2" xfId="710"/>
    <cellStyle name="Normal 3 94" xfId="711"/>
    <cellStyle name="Normal 3 94 2" xfId="712"/>
    <cellStyle name="Normal 3 95" xfId="713"/>
    <cellStyle name="Normal 3 95 2" xfId="714"/>
    <cellStyle name="Normal 3 96" xfId="715"/>
    <cellStyle name="Normal 3 96 2" xfId="716"/>
    <cellStyle name="Normal 3 97" xfId="717"/>
    <cellStyle name="Normal 3 97 2" xfId="718"/>
    <cellStyle name="Normal 3 98" xfId="719"/>
    <cellStyle name="Normal 3 98 2" xfId="720"/>
    <cellStyle name="Normal 3 99" xfId="721"/>
    <cellStyle name="Normal 3 99 2" xfId="722"/>
    <cellStyle name="Normal 30" xfId="723"/>
    <cellStyle name="Normal 30 2" xfId="724"/>
    <cellStyle name="Normal 30 3" xfId="725"/>
    <cellStyle name="Normal 55" xfId="726"/>
    <cellStyle name="Normal 55 2" xfId="727"/>
    <cellStyle name="Normal 56" xfId="728"/>
    <cellStyle name="Normal 56 2" xfId="729"/>
    <cellStyle name="Normal 57" xfId="730"/>
    <cellStyle name="Normal 57 2" xfId="731"/>
    <cellStyle name="Normal 58" xfId="732"/>
    <cellStyle name="Normal 58 2" xfId="733"/>
    <cellStyle name="Normal 59" xfId="734"/>
    <cellStyle name="Normal 59 2" xfId="735"/>
    <cellStyle name="Normal 6" xfId="736"/>
    <cellStyle name="Normal 60" xfId="737"/>
    <cellStyle name="Normal 60 2" xfId="738"/>
    <cellStyle name="Normal 61" xfId="739"/>
    <cellStyle name="Normal 61 2" xfId="740"/>
    <cellStyle name="Normal 62" xfId="741"/>
    <cellStyle name="Normal 62 2" xfId="742"/>
    <cellStyle name="Normal 63" xfId="743"/>
    <cellStyle name="Normal 63 2" xfId="744"/>
    <cellStyle name="Normal 64" xfId="745"/>
    <cellStyle name="Normal 64 2" xfId="746"/>
    <cellStyle name="Normal 65" xfId="747"/>
    <cellStyle name="Normal 65 2" xfId="748"/>
    <cellStyle name="Normal 66" xfId="749"/>
    <cellStyle name="Normal 66 2" xfId="750"/>
    <cellStyle name="Normal 67" xfId="751"/>
    <cellStyle name="Normal 67 2" xfId="752"/>
    <cellStyle name="Normal 68" xfId="753"/>
    <cellStyle name="Normal 68 2" xfId="754"/>
    <cellStyle name="Normal 69" xfId="755"/>
    <cellStyle name="Normal 69 2" xfId="756"/>
    <cellStyle name="Normal 7" xfId="757"/>
    <cellStyle name="Normal 70" xfId="758"/>
    <cellStyle name="Normal 70 2" xfId="759"/>
    <cellStyle name="Normal 71" xfId="760"/>
    <cellStyle name="Normal 71 2" xfId="761"/>
    <cellStyle name="Normal 72" xfId="762"/>
    <cellStyle name="Normal 72 2" xfId="763"/>
    <cellStyle name="Normal 73" xfId="764"/>
    <cellStyle name="Normal 73 2" xfId="765"/>
    <cellStyle name="Normal 74" xfId="766"/>
    <cellStyle name="Normal 74 2" xfId="767"/>
    <cellStyle name="Normal 75" xfId="768"/>
    <cellStyle name="Normal 75 2" xfId="769"/>
    <cellStyle name="Normal 76" xfId="770"/>
    <cellStyle name="Normal 76 2" xfId="771"/>
    <cellStyle name="Normal 78" xfId="772"/>
    <cellStyle name="Normal 78 2" xfId="773"/>
    <cellStyle name="Normal 78 3" xfId="774"/>
    <cellStyle name="Normal 8" xfId="775"/>
    <cellStyle name="Normal 9" xfId="776"/>
    <cellStyle name="Org" xfId="777"/>
    <cellStyle name="Percent 2" xfId="778"/>
    <cellStyle name="Percent 3" xfId="779"/>
    <cellStyle name="Percent 4" xfId="780"/>
    <cellStyle name="Percent 5" xfId="781"/>
    <cellStyle name="Percent 6" xfId="782"/>
    <cellStyle name="Percent 7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52.421875" style="10" customWidth="1"/>
    <col min="2" max="2" width="13.28125" style="11" customWidth="1"/>
    <col min="3" max="3" width="12.8515625" style="11" bestFit="1" customWidth="1"/>
    <col min="4" max="5" width="12.7109375" style="11" bestFit="1" customWidth="1"/>
    <col min="6" max="6" width="13.421875" style="11" customWidth="1"/>
    <col min="7" max="7" width="46.7109375" style="10" bestFit="1" customWidth="1"/>
    <col min="8" max="8" width="46.8515625" style="10" customWidth="1"/>
    <col min="9" max="9" width="70.57421875" style="10" customWidth="1"/>
    <col min="10" max="13" width="9.140625" style="10" customWidth="1"/>
    <col min="14" max="14" width="32.8515625" style="10" customWidth="1"/>
    <col min="15" max="16384" width="9.140625" style="10" customWidth="1"/>
  </cols>
  <sheetData>
    <row r="1" spans="1:11" ht="18.75">
      <c r="A1" s="95" t="s">
        <v>179</v>
      </c>
      <c r="B1" s="95"/>
      <c r="C1" s="95"/>
      <c r="D1" s="95"/>
      <c r="E1" s="95"/>
      <c r="F1" s="95"/>
      <c r="G1" s="95"/>
      <c r="H1" s="79"/>
      <c r="I1" s="79"/>
      <c r="J1" s="79"/>
      <c r="K1" s="79"/>
    </row>
    <row r="2" spans="1:11" ht="15.75">
      <c r="A2" s="77" t="s">
        <v>184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0" ht="19.5" customHeight="1">
      <c r="A3" s="77" t="s">
        <v>185</v>
      </c>
      <c r="B3" s="76"/>
      <c r="C3" s="76"/>
      <c r="D3" s="76"/>
      <c r="E3" s="76"/>
      <c r="F3" s="76"/>
      <c r="G3" s="75" t="s">
        <v>178</v>
      </c>
      <c r="I3" s="76"/>
      <c r="J3" s="76"/>
    </row>
    <row r="4" spans="1:10" ht="18" customHeight="1">
      <c r="A4" s="77" t="s">
        <v>177</v>
      </c>
      <c r="B4" s="76"/>
      <c r="C4" s="76"/>
      <c r="D4" s="76"/>
      <c r="E4" s="76"/>
      <c r="F4" s="76"/>
      <c r="G4" s="75" t="s">
        <v>176</v>
      </c>
      <c r="I4" s="74"/>
      <c r="J4" s="74"/>
    </row>
    <row r="5" spans="1:7" ht="12.75">
      <c r="A5" s="73"/>
      <c r="B5" s="72"/>
      <c r="C5" s="72"/>
      <c r="D5" s="72"/>
      <c r="E5" s="72"/>
      <c r="F5" s="72"/>
      <c r="G5" s="71"/>
    </row>
    <row r="6" spans="1:7" ht="60">
      <c r="A6" s="70"/>
      <c r="B6" s="69" t="s">
        <v>180</v>
      </c>
      <c r="C6" s="69" t="s">
        <v>181</v>
      </c>
      <c r="D6" s="69" t="s">
        <v>182</v>
      </c>
      <c r="E6" s="69" t="s">
        <v>175</v>
      </c>
      <c r="F6" s="69" t="s">
        <v>174</v>
      </c>
      <c r="G6" s="68" t="s">
        <v>173</v>
      </c>
    </row>
    <row r="7" spans="1:7" ht="12.75">
      <c r="A7" s="67" t="s">
        <v>172</v>
      </c>
      <c r="B7" s="24">
        <v>5135694</v>
      </c>
      <c r="C7" s="24">
        <v>-17342971.240000002</v>
      </c>
      <c r="D7" s="24">
        <v>-17342971.240000002</v>
      </c>
      <c r="E7" s="24">
        <v>-17342971.240000002</v>
      </c>
      <c r="F7" s="51">
        <v>0</v>
      </c>
      <c r="G7" s="23"/>
    </row>
    <row r="8" spans="1:9" ht="12.75">
      <c r="A8" s="90" t="s">
        <v>171</v>
      </c>
      <c r="B8" s="35"/>
      <c r="C8" s="62"/>
      <c r="D8" s="35"/>
      <c r="E8" s="35"/>
      <c r="F8" s="35"/>
      <c r="G8" s="66"/>
      <c r="I8" s="57"/>
    </row>
    <row r="9" spans="1:9" ht="16.5" customHeight="1">
      <c r="A9" s="89" t="s">
        <v>186</v>
      </c>
      <c r="B9" s="94">
        <v>1640363.84</v>
      </c>
      <c r="C9" s="84"/>
      <c r="D9" s="84"/>
      <c r="E9" s="84"/>
      <c r="F9" s="58">
        <v>0</v>
      </c>
      <c r="G9" s="83"/>
      <c r="I9" s="57"/>
    </row>
    <row r="10" spans="1:9" ht="16.5" customHeight="1">
      <c r="A10" s="89" t="s">
        <v>187</v>
      </c>
      <c r="B10" s="94">
        <v>1517171</v>
      </c>
      <c r="C10" s="84"/>
      <c r="D10" s="84"/>
      <c r="E10" s="84"/>
      <c r="F10" s="58"/>
      <c r="G10" s="83"/>
      <c r="I10" s="57"/>
    </row>
    <row r="11" spans="1:9" ht="16.5" customHeight="1">
      <c r="A11" s="89" t="s">
        <v>188</v>
      </c>
      <c r="B11" s="94">
        <v>68103.91999999993</v>
      </c>
      <c r="C11" s="84"/>
      <c r="D11" s="84"/>
      <c r="E11" s="84"/>
      <c r="F11" s="58"/>
      <c r="G11" s="83"/>
      <c r="I11" s="57"/>
    </row>
    <row r="12" spans="1:9" ht="16.5" customHeight="1">
      <c r="A12" s="89" t="s">
        <v>189</v>
      </c>
      <c r="B12" s="94"/>
      <c r="C12" s="84">
        <v>21000000</v>
      </c>
      <c r="D12" s="84">
        <v>21000000</v>
      </c>
      <c r="E12" s="84">
        <v>21000000</v>
      </c>
      <c r="F12" s="58"/>
      <c r="G12" s="83"/>
      <c r="I12" s="57"/>
    </row>
    <row r="13" spans="1:9" ht="16.5" customHeight="1">
      <c r="A13" s="89" t="s">
        <v>193</v>
      </c>
      <c r="B13" s="94"/>
      <c r="C13" s="84">
        <v>7931581</v>
      </c>
      <c r="D13" s="84">
        <v>7931581</v>
      </c>
      <c r="E13" s="84">
        <v>7931581</v>
      </c>
      <c r="F13" s="58"/>
      <c r="G13" s="83"/>
      <c r="I13" s="57"/>
    </row>
    <row r="14" spans="1:9" ht="16.5" customHeight="1">
      <c r="A14" s="89" t="s">
        <v>190</v>
      </c>
      <c r="B14" s="92"/>
      <c r="C14" s="84">
        <v>-800000</v>
      </c>
      <c r="D14" s="84">
        <v>-800000</v>
      </c>
      <c r="E14" s="84">
        <v>-800000</v>
      </c>
      <c r="F14" s="58"/>
      <c r="G14" s="83"/>
      <c r="I14" s="57"/>
    </row>
    <row r="15" spans="1:9" ht="12.75">
      <c r="A15" s="67" t="s">
        <v>170</v>
      </c>
      <c r="B15" s="93">
        <v>3225638.76</v>
      </c>
      <c r="C15" s="91">
        <v>28131581</v>
      </c>
      <c r="D15" s="65">
        <v>28131581</v>
      </c>
      <c r="E15" s="65">
        <v>28131581</v>
      </c>
      <c r="F15" s="65">
        <v>0</v>
      </c>
      <c r="G15" s="64"/>
      <c r="H15" s="63"/>
      <c r="I15" s="57"/>
    </row>
    <row r="16" spans="1:7" ht="12.75">
      <c r="A16" s="36" t="s">
        <v>169</v>
      </c>
      <c r="B16" s="62"/>
      <c r="C16" s="61"/>
      <c r="D16" s="35"/>
      <c r="E16" s="35"/>
      <c r="F16" s="35"/>
      <c r="G16" s="60"/>
    </row>
    <row r="17" spans="1:8" ht="12.75">
      <c r="A17" s="59" t="s">
        <v>168</v>
      </c>
      <c r="B17" s="55">
        <v>-14147071</v>
      </c>
      <c r="C17" s="58">
        <v>-405997</v>
      </c>
      <c r="D17" s="58">
        <v>-405997</v>
      </c>
      <c r="E17" s="58">
        <v>-1212014</v>
      </c>
      <c r="F17" s="49">
        <v>-806017</v>
      </c>
      <c r="G17" s="48" t="s">
        <v>191</v>
      </c>
      <c r="H17" s="57" t="s">
        <v>167</v>
      </c>
    </row>
    <row r="18" spans="1:7" ht="16.5">
      <c r="A18" s="56" t="s">
        <v>183</v>
      </c>
      <c r="B18" s="80">
        <v>-20277687</v>
      </c>
      <c r="C18" s="82">
        <v>-8720454</v>
      </c>
      <c r="D18" s="54">
        <v>-8720454</v>
      </c>
      <c r="E18" s="54">
        <v>-8720454</v>
      </c>
      <c r="F18" s="85">
        <v>0</v>
      </c>
      <c r="G18" s="53"/>
    </row>
    <row r="19" spans="1:7" ht="12.75">
      <c r="A19" s="52" t="s">
        <v>166</v>
      </c>
      <c r="B19" s="51">
        <v>-34424758</v>
      </c>
      <c r="C19" s="50">
        <v>-9126451</v>
      </c>
      <c r="D19" s="27">
        <v>-9126451</v>
      </c>
      <c r="E19" s="27">
        <v>-9932468</v>
      </c>
      <c r="F19" s="49">
        <v>-806017</v>
      </c>
      <c r="G19" s="48"/>
    </row>
    <row r="20" spans="1:7" ht="16.5">
      <c r="A20" s="47" t="s">
        <v>165</v>
      </c>
      <c r="B20" s="46">
        <v>8720454</v>
      </c>
      <c r="C20" s="30">
        <v>0</v>
      </c>
      <c r="D20" s="30">
        <v>0</v>
      </c>
      <c r="E20" s="30">
        <v>0</v>
      </c>
      <c r="F20" s="86">
        <v>0</v>
      </c>
      <c r="G20" s="45"/>
    </row>
    <row r="21" spans="1:7" ht="12.75">
      <c r="A21" s="44" t="s">
        <v>164</v>
      </c>
      <c r="B21" s="43">
        <v>-25704304</v>
      </c>
      <c r="C21" s="42">
        <v>-9126451</v>
      </c>
      <c r="D21" s="41">
        <v>-9126451</v>
      </c>
      <c r="E21" s="41">
        <v>-9932468</v>
      </c>
      <c r="F21" s="40">
        <v>-806017</v>
      </c>
      <c r="G21" s="39"/>
    </row>
    <row r="22" spans="1:7" ht="12.75">
      <c r="A22" s="38" t="s">
        <v>163</v>
      </c>
      <c r="B22" s="24">
        <v>-17342971.240000002</v>
      </c>
      <c r="C22" s="24">
        <v>1662158.759999998</v>
      </c>
      <c r="D22" s="24">
        <v>1662158.759999998</v>
      </c>
      <c r="E22" s="24">
        <v>856141.7599999979</v>
      </c>
      <c r="F22" s="88">
        <v>-806017</v>
      </c>
      <c r="G22" s="37"/>
    </row>
    <row r="23" spans="1:7" ht="12.75">
      <c r="A23" s="36" t="s">
        <v>162</v>
      </c>
      <c r="B23" s="35"/>
      <c r="C23" s="35"/>
      <c r="D23" s="35"/>
      <c r="E23" s="35"/>
      <c r="F23" s="35"/>
      <c r="G23" s="34"/>
    </row>
    <row r="24" spans="1:7" ht="12.75">
      <c r="A24" s="32" t="s">
        <v>161</v>
      </c>
      <c r="B24" s="27">
        <v>-8720454</v>
      </c>
      <c r="C24" s="27"/>
      <c r="D24" s="27"/>
      <c r="E24" s="27"/>
      <c r="F24" s="81"/>
      <c r="G24" s="26"/>
    </row>
    <row r="25" spans="1:7" ht="12.75">
      <c r="A25" s="32" t="s">
        <v>192</v>
      </c>
      <c r="B25" s="27">
        <v>21000000</v>
      </c>
      <c r="C25" s="27"/>
      <c r="D25" s="27"/>
      <c r="E25" s="27"/>
      <c r="F25" s="81"/>
      <c r="G25" s="26"/>
    </row>
    <row r="26" spans="1:7" ht="12.75">
      <c r="A26" s="32" t="s">
        <v>160</v>
      </c>
      <c r="B26" s="27"/>
      <c r="C26" s="27"/>
      <c r="D26" s="27"/>
      <c r="E26" s="27"/>
      <c r="F26" s="81"/>
      <c r="G26" s="26"/>
    </row>
    <row r="27" spans="1:7" ht="12.75">
      <c r="A27" s="33" t="s">
        <v>159</v>
      </c>
      <c r="B27" s="27"/>
      <c r="C27" s="27"/>
      <c r="D27" s="27"/>
      <c r="E27" s="27"/>
      <c r="F27" s="81"/>
      <c r="G27" s="26"/>
    </row>
    <row r="28" spans="1:7" ht="12.75">
      <c r="A28" s="32" t="s">
        <v>158</v>
      </c>
      <c r="B28" s="27"/>
      <c r="C28" s="27"/>
      <c r="D28" s="27"/>
      <c r="E28" s="27"/>
      <c r="F28" s="81"/>
      <c r="G28" s="26"/>
    </row>
    <row r="29" spans="1:7" ht="19.5" customHeight="1">
      <c r="A29" s="31" t="s">
        <v>194</v>
      </c>
      <c r="B29" s="30">
        <v>8720454</v>
      </c>
      <c r="C29" s="30"/>
      <c r="D29" s="30">
        <v>0</v>
      </c>
      <c r="E29" s="30">
        <v>0</v>
      </c>
      <c r="F29" s="30"/>
      <c r="G29" s="29"/>
    </row>
    <row r="30" spans="1:7" ht="12.75">
      <c r="A30" s="28" t="s">
        <v>157</v>
      </c>
      <c r="B30" s="27">
        <v>21000000</v>
      </c>
      <c r="C30" s="27">
        <v>0</v>
      </c>
      <c r="D30" s="27">
        <v>0</v>
      </c>
      <c r="E30" s="27">
        <v>0</v>
      </c>
      <c r="F30" s="27"/>
      <c r="G30" s="26"/>
    </row>
    <row r="31" spans="1:7" ht="12.75">
      <c r="A31" s="25" t="s">
        <v>195</v>
      </c>
      <c r="B31" s="24">
        <v>3657028.759999998</v>
      </c>
      <c r="C31" s="24">
        <v>1662158.759999998</v>
      </c>
      <c r="D31" s="24">
        <v>1662158.759999998</v>
      </c>
      <c r="E31" s="24">
        <v>856141.7599999979</v>
      </c>
      <c r="F31" s="87">
        <v>-806017</v>
      </c>
      <c r="G31" s="23"/>
    </row>
    <row r="32" spans="1:7" ht="12.75">
      <c r="A32" s="22"/>
      <c r="B32" s="20"/>
      <c r="C32" s="20"/>
      <c r="D32" s="20"/>
      <c r="E32" s="20"/>
      <c r="F32" s="20"/>
      <c r="G32" s="19"/>
    </row>
    <row r="33" spans="1:7" ht="12.75">
      <c r="A33" s="21" t="s">
        <v>156</v>
      </c>
      <c r="B33" s="20"/>
      <c r="C33" s="20"/>
      <c r="D33" s="20"/>
      <c r="E33" s="20"/>
      <c r="F33" s="20"/>
      <c r="G33" s="19"/>
    </row>
    <row r="34" spans="1:7" ht="12.75">
      <c r="A34" s="18"/>
      <c r="B34" s="13"/>
      <c r="C34" s="13"/>
      <c r="D34" s="13"/>
      <c r="E34" s="13"/>
      <c r="F34" s="13"/>
      <c r="G34" s="12"/>
    </row>
    <row r="35" spans="1:7" ht="12.75">
      <c r="A35" s="17"/>
      <c r="B35" s="13"/>
      <c r="C35" s="13"/>
      <c r="D35" s="13"/>
      <c r="E35" s="13"/>
      <c r="F35" s="13"/>
      <c r="G35" s="12"/>
    </row>
    <row r="36" spans="1:7" ht="12.75">
      <c r="A36" s="16"/>
      <c r="B36" s="13"/>
      <c r="C36" s="13"/>
      <c r="D36" s="13"/>
      <c r="E36" s="13"/>
      <c r="F36" s="13"/>
      <c r="G36" s="12"/>
    </row>
    <row r="37" spans="1:7" ht="12.75">
      <c r="A37" s="15"/>
      <c r="B37" s="13"/>
      <c r="C37" s="13"/>
      <c r="D37" s="13"/>
      <c r="E37" s="13"/>
      <c r="F37" s="13"/>
      <c r="G37" s="12"/>
    </row>
    <row r="38" spans="1:7" ht="12.75">
      <c r="A38" s="14"/>
      <c r="B38" s="13"/>
      <c r="C38" s="13"/>
      <c r="D38" s="13"/>
      <c r="E38" s="13"/>
      <c r="F38" s="13"/>
      <c r="G38" s="12"/>
    </row>
  </sheetData>
  <mergeCells count="1">
    <mergeCell ref="A1:G1"/>
  </mergeCells>
  <printOptions/>
  <pageMargins left="0.17" right="0.19" top="0.25" bottom="0.39" header="0.17" footer="0.17"/>
  <pageSetup fitToHeight="1" fitToWidth="1" horizontalDpi="600" verticalDpi="600" orientation="landscape" scale="84" r:id="rId3"/>
  <headerFooter>
    <oddFooter>&amp;R2013 Omnibus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C4" sqref="C4"/>
    </sheetView>
  </sheetViews>
  <sheetFormatPr defaultColWidth="9.140625" defaultRowHeight="12.75"/>
  <cols>
    <col min="2" max="2" width="38.28125" style="0" customWidth="1"/>
    <col min="3" max="3" width="20.421875" style="0" customWidth="1"/>
  </cols>
  <sheetData>
    <row r="1" ht="12.75">
      <c r="A1" s="5" t="s">
        <v>59</v>
      </c>
    </row>
    <row r="3" spans="1:3" ht="12.75">
      <c r="A3" s="5" t="s">
        <v>11</v>
      </c>
      <c r="B3" s="5" t="s">
        <v>60</v>
      </c>
      <c r="C3" s="5" t="s">
        <v>61</v>
      </c>
    </row>
    <row r="4" spans="1:3" ht="12.75">
      <c r="A4" s="1" t="s">
        <v>7</v>
      </c>
      <c r="B4" s="1" t="s">
        <v>43</v>
      </c>
      <c r="C4" s="6">
        <f>'377103'!K10</f>
        <v>371368</v>
      </c>
    </row>
    <row r="5" spans="1:3" ht="12.75">
      <c r="A5" s="1" t="s">
        <v>8</v>
      </c>
      <c r="B5" s="1" t="s">
        <v>9</v>
      </c>
      <c r="C5" s="6">
        <f>'377136'!K87</f>
        <v>55666.689999999944</v>
      </c>
    </row>
    <row r="6" spans="1:3" ht="12.75">
      <c r="A6" s="1" t="s">
        <v>127</v>
      </c>
      <c r="B6" s="1" t="s">
        <v>128</v>
      </c>
      <c r="C6" s="6">
        <f>'377105'!K19</f>
        <v>25000.999999999884</v>
      </c>
    </row>
    <row r="7" spans="1:3" ht="12.75">
      <c r="A7" s="8" t="s">
        <v>10</v>
      </c>
      <c r="B7" s="8" t="s">
        <v>139</v>
      </c>
      <c r="C7" s="9">
        <f>'377227'!K28</f>
        <v>3679.1300000000047</v>
      </c>
    </row>
    <row r="8" ht="12.75">
      <c r="C8" s="6">
        <f>SUM(C4:C7)</f>
        <v>455714.81999999983</v>
      </c>
    </row>
    <row r="9" ht="12.75">
      <c r="C9" s="6"/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21.421875" style="1" customWidth="1"/>
    <col min="2" max="4" width="4.57421875" style="1" customWidth="1"/>
    <col min="5" max="5" width="31.140625" style="1" bestFit="1" customWidth="1"/>
    <col min="6" max="7" width="5.00390625" style="1" bestFit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14" width="26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7</v>
      </c>
      <c r="B2" s="1" t="s">
        <v>39</v>
      </c>
      <c r="C2" s="1" t="s">
        <v>39</v>
      </c>
      <c r="D2" s="1" t="s">
        <v>40</v>
      </c>
      <c r="E2" s="1" t="s">
        <v>41</v>
      </c>
      <c r="F2" s="1" t="s">
        <v>3</v>
      </c>
      <c r="G2" s="1" t="s">
        <v>42</v>
      </c>
      <c r="H2" s="2">
        <v>0</v>
      </c>
      <c r="I2" s="3">
        <v>0</v>
      </c>
      <c r="J2" s="2">
        <v>0</v>
      </c>
      <c r="K2" s="3">
        <v>117300</v>
      </c>
      <c r="L2" s="3">
        <v>0</v>
      </c>
      <c r="M2" s="3">
        <v>-117300</v>
      </c>
      <c r="N2" s="1" t="s">
        <v>43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7</v>
      </c>
      <c r="B3" s="1" t="s">
        <v>39</v>
      </c>
      <c r="C3" s="1" t="s">
        <v>39</v>
      </c>
      <c r="D3" s="1" t="s">
        <v>40</v>
      </c>
      <c r="E3" s="1" t="s">
        <v>41</v>
      </c>
      <c r="F3" s="1" t="s">
        <v>3</v>
      </c>
      <c r="G3" s="1" t="s">
        <v>48</v>
      </c>
      <c r="H3" s="2">
        <v>0</v>
      </c>
      <c r="I3" s="3">
        <v>0</v>
      </c>
      <c r="J3" s="2">
        <v>0</v>
      </c>
      <c r="K3" s="3">
        <v>64630</v>
      </c>
      <c r="L3" s="3">
        <v>0</v>
      </c>
      <c r="M3" s="3">
        <v>-64630</v>
      </c>
      <c r="N3" s="1" t="s">
        <v>43</v>
      </c>
      <c r="O3" s="1" t="s">
        <v>44</v>
      </c>
      <c r="P3" s="1" t="s">
        <v>44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7</v>
      </c>
      <c r="B4" s="1" t="s">
        <v>39</v>
      </c>
      <c r="C4" s="1" t="s">
        <v>39</v>
      </c>
      <c r="D4" s="1" t="s">
        <v>49</v>
      </c>
      <c r="E4" s="1" t="s">
        <v>50</v>
      </c>
      <c r="F4" s="1" t="s">
        <v>3</v>
      </c>
      <c r="G4" s="1" t="s">
        <v>42</v>
      </c>
      <c r="H4" s="2">
        <v>0</v>
      </c>
      <c r="I4" s="3">
        <v>0</v>
      </c>
      <c r="J4" s="2">
        <v>0</v>
      </c>
      <c r="K4" s="3">
        <v>9780</v>
      </c>
      <c r="L4" s="3">
        <v>0</v>
      </c>
      <c r="M4" s="3">
        <v>-9780</v>
      </c>
      <c r="N4" s="1" t="s">
        <v>43</v>
      </c>
      <c r="O4" s="1" t="s">
        <v>44</v>
      </c>
      <c r="P4" s="1" t="s">
        <v>44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7</v>
      </c>
      <c r="B5" s="1" t="s">
        <v>39</v>
      </c>
      <c r="C5" s="1" t="s">
        <v>39</v>
      </c>
      <c r="D5" s="1" t="s">
        <v>51</v>
      </c>
      <c r="E5" s="1" t="s">
        <v>52</v>
      </c>
      <c r="F5" s="1" t="s">
        <v>3</v>
      </c>
      <c r="G5" s="1" t="s">
        <v>53</v>
      </c>
      <c r="H5" s="2">
        <v>0</v>
      </c>
      <c r="I5" s="3">
        <v>0</v>
      </c>
      <c r="J5" s="2">
        <v>259215</v>
      </c>
      <c r="K5" s="3">
        <v>0</v>
      </c>
      <c r="L5" s="3">
        <v>0</v>
      </c>
      <c r="M5" s="3">
        <v>259215</v>
      </c>
      <c r="N5" s="1" t="s">
        <v>43</v>
      </c>
      <c r="O5" s="1" t="s">
        <v>44</v>
      </c>
      <c r="P5" s="1" t="s">
        <v>44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7</v>
      </c>
      <c r="B6" s="1" t="s">
        <v>39</v>
      </c>
      <c r="C6" s="1" t="s">
        <v>39</v>
      </c>
      <c r="D6" s="1" t="s">
        <v>51</v>
      </c>
      <c r="E6" s="1" t="s">
        <v>52</v>
      </c>
      <c r="F6" s="1" t="s">
        <v>3</v>
      </c>
      <c r="G6" s="1" t="s">
        <v>54</v>
      </c>
      <c r="H6" s="2">
        <v>0</v>
      </c>
      <c r="I6" s="3">
        <v>0</v>
      </c>
      <c r="J6" s="2">
        <v>259215</v>
      </c>
      <c r="K6" s="3">
        <v>0</v>
      </c>
      <c r="L6" s="3">
        <v>0</v>
      </c>
      <c r="M6" s="3">
        <v>259215</v>
      </c>
      <c r="N6" s="1" t="s">
        <v>43</v>
      </c>
      <c r="O6" s="1" t="s">
        <v>44</v>
      </c>
      <c r="P6" s="1" t="s">
        <v>44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7</v>
      </c>
      <c r="B7" s="1" t="s">
        <v>55</v>
      </c>
      <c r="C7" s="1" t="s">
        <v>55</v>
      </c>
      <c r="D7" s="1" t="s">
        <v>5</v>
      </c>
      <c r="E7" s="1" t="s">
        <v>56</v>
      </c>
      <c r="F7" s="1" t="s">
        <v>3</v>
      </c>
      <c r="G7" s="1" t="s">
        <v>53</v>
      </c>
      <c r="H7" s="2">
        <v>0</v>
      </c>
      <c r="I7" s="3">
        <v>259215</v>
      </c>
      <c r="J7" s="2">
        <v>0</v>
      </c>
      <c r="K7" s="3">
        <v>0</v>
      </c>
      <c r="L7" s="3">
        <v>0</v>
      </c>
      <c r="M7" s="3">
        <v>0</v>
      </c>
      <c r="N7" s="1" t="s">
        <v>43</v>
      </c>
      <c r="O7" s="1" t="s">
        <v>57</v>
      </c>
      <c r="P7" s="1" t="s">
        <v>57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7</v>
      </c>
      <c r="B8" s="1" t="s">
        <v>55</v>
      </c>
      <c r="C8" s="1" t="s">
        <v>55</v>
      </c>
      <c r="D8" s="1" t="s">
        <v>5</v>
      </c>
      <c r="E8" s="1" t="s">
        <v>56</v>
      </c>
      <c r="F8" s="1" t="s">
        <v>3</v>
      </c>
      <c r="G8" s="1" t="s">
        <v>58</v>
      </c>
      <c r="H8" s="2">
        <v>0</v>
      </c>
      <c r="I8" s="3">
        <v>303863</v>
      </c>
      <c r="J8" s="2">
        <v>0</v>
      </c>
      <c r="K8" s="3">
        <v>0</v>
      </c>
      <c r="L8" s="3">
        <v>0</v>
      </c>
      <c r="M8" s="3">
        <v>0</v>
      </c>
      <c r="N8" s="1" t="s">
        <v>43</v>
      </c>
      <c r="O8" s="1" t="s">
        <v>57</v>
      </c>
      <c r="P8" s="1" t="s">
        <v>57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9:11" ht="12.75" customHeight="1">
      <c r="I9" s="4">
        <f>SUM(I2:I8)</f>
        <v>563078</v>
      </c>
      <c r="J9" s="4">
        <f aca="true" t="shared" si="0" ref="J9:K9">SUM(J2:J8)</f>
        <v>518430</v>
      </c>
      <c r="K9" s="4">
        <f t="shared" si="0"/>
        <v>191710</v>
      </c>
    </row>
    <row r="10" ht="12.75" customHeight="1">
      <c r="K10" s="4">
        <f>I9-K9</f>
        <v>371368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OutlineSymbols="0" workbookViewId="0" topLeftCell="A46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28125" style="1" bestFit="1" customWidth="1"/>
    <col min="6" max="7" width="4.57421875" style="1" customWidth="1"/>
    <col min="8" max="8" width="10.421875" style="1" bestFit="1" customWidth="1"/>
    <col min="9" max="9" width="11.7109375" style="1" bestFit="1" customWidth="1"/>
    <col min="10" max="11" width="13.28125" style="1" customWidth="1"/>
    <col min="12" max="12" width="12.421875" style="1" bestFit="1" customWidth="1"/>
    <col min="13" max="13" width="11.7109375" style="1" bestFit="1" customWidth="1"/>
    <col min="14" max="14" width="29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8</v>
      </c>
      <c r="B2" s="1" t="s">
        <v>62</v>
      </c>
      <c r="C2" s="1" t="s">
        <v>62</v>
      </c>
      <c r="D2" s="1" t="s">
        <v>49</v>
      </c>
      <c r="E2" s="1" t="s">
        <v>50</v>
      </c>
      <c r="F2" s="1" t="s">
        <v>3</v>
      </c>
      <c r="G2" s="1" t="s">
        <v>48</v>
      </c>
      <c r="H2" s="2">
        <v>0</v>
      </c>
      <c r="I2" s="3">
        <v>0</v>
      </c>
      <c r="J2" s="2">
        <v>0</v>
      </c>
      <c r="K2" s="3">
        <v>9990</v>
      </c>
      <c r="L2" s="3">
        <v>0</v>
      </c>
      <c r="M2" s="3">
        <v>-9990</v>
      </c>
      <c r="N2" s="1" t="s">
        <v>9</v>
      </c>
      <c r="O2" s="1" t="s">
        <v>63</v>
      </c>
      <c r="P2" s="1" t="s">
        <v>63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8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54</v>
      </c>
      <c r="H3" s="2">
        <v>0</v>
      </c>
      <c r="I3" s="3">
        <v>250000</v>
      </c>
      <c r="J3" s="2">
        <v>0</v>
      </c>
      <c r="K3" s="3">
        <v>0</v>
      </c>
      <c r="L3" s="3">
        <v>0</v>
      </c>
      <c r="M3" s="3">
        <v>0</v>
      </c>
      <c r="N3" s="1" t="s">
        <v>9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8</v>
      </c>
      <c r="B4" s="1" t="s">
        <v>64</v>
      </c>
      <c r="C4" s="1" t="s">
        <v>64</v>
      </c>
      <c r="D4" s="1" t="s">
        <v>66</v>
      </c>
      <c r="E4" s="1" t="s">
        <v>67</v>
      </c>
      <c r="F4" s="1" t="s">
        <v>3</v>
      </c>
      <c r="G4" s="1" t="s">
        <v>54</v>
      </c>
      <c r="H4" s="2">
        <v>0</v>
      </c>
      <c r="I4" s="3">
        <v>0</v>
      </c>
      <c r="J4" s="2">
        <v>0</v>
      </c>
      <c r="K4" s="3">
        <v>20948.39</v>
      </c>
      <c r="L4" s="3">
        <v>0</v>
      </c>
      <c r="M4" s="3">
        <v>-20948.39</v>
      </c>
      <c r="N4" s="1" t="s">
        <v>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8</v>
      </c>
      <c r="B5" s="1" t="s">
        <v>64</v>
      </c>
      <c r="C5" s="1" t="s">
        <v>64</v>
      </c>
      <c r="D5" s="1" t="s">
        <v>66</v>
      </c>
      <c r="E5" s="1" t="s">
        <v>67</v>
      </c>
      <c r="F5" s="1" t="s">
        <v>3</v>
      </c>
      <c r="G5" s="1" t="s">
        <v>58</v>
      </c>
      <c r="H5" s="2">
        <v>0</v>
      </c>
      <c r="I5" s="3">
        <v>0</v>
      </c>
      <c r="J5" s="2">
        <v>0</v>
      </c>
      <c r="K5" s="3">
        <v>123525.64</v>
      </c>
      <c r="L5" s="3">
        <v>0</v>
      </c>
      <c r="M5" s="3">
        <v>-123525.64</v>
      </c>
      <c r="N5" s="1" t="s">
        <v>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8</v>
      </c>
      <c r="B6" s="1" t="s">
        <v>64</v>
      </c>
      <c r="C6" s="1" t="s">
        <v>64</v>
      </c>
      <c r="D6" s="1" t="s">
        <v>66</v>
      </c>
      <c r="E6" s="1" t="s">
        <v>67</v>
      </c>
      <c r="F6" s="1" t="s">
        <v>3</v>
      </c>
      <c r="G6" s="1" t="s">
        <v>42</v>
      </c>
      <c r="H6" s="2">
        <v>0</v>
      </c>
      <c r="I6" s="3">
        <v>0</v>
      </c>
      <c r="J6" s="2">
        <v>0</v>
      </c>
      <c r="K6" s="3">
        <v>217458.68</v>
      </c>
      <c r="L6" s="3">
        <v>0</v>
      </c>
      <c r="M6" s="3">
        <v>-217458.68</v>
      </c>
      <c r="N6" s="1" t="s">
        <v>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8</v>
      </c>
      <c r="B7" s="1" t="s">
        <v>64</v>
      </c>
      <c r="C7" s="1" t="s">
        <v>64</v>
      </c>
      <c r="D7" s="1" t="s">
        <v>66</v>
      </c>
      <c r="E7" s="1" t="s">
        <v>67</v>
      </c>
      <c r="F7" s="1" t="s">
        <v>3</v>
      </c>
      <c r="G7" s="1" t="s">
        <v>48</v>
      </c>
      <c r="H7" s="2">
        <v>0</v>
      </c>
      <c r="I7" s="3">
        <v>0</v>
      </c>
      <c r="J7" s="2">
        <v>0</v>
      </c>
      <c r="K7" s="3">
        <v>239882.52000000002</v>
      </c>
      <c r="L7" s="3">
        <v>0</v>
      </c>
      <c r="M7" s="3">
        <v>-239882.52000000002</v>
      </c>
      <c r="N7" s="1" t="s">
        <v>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8</v>
      </c>
      <c r="B8" s="1" t="s">
        <v>64</v>
      </c>
      <c r="C8" s="1" t="s">
        <v>64</v>
      </c>
      <c r="D8" s="1" t="s">
        <v>66</v>
      </c>
      <c r="E8" s="1" t="s">
        <v>67</v>
      </c>
      <c r="F8" s="1" t="s">
        <v>3</v>
      </c>
      <c r="G8" s="1" t="s">
        <v>68</v>
      </c>
      <c r="H8" s="2">
        <v>0</v>
      </c>
      <c r="I8" s="3">
        <v>0</v>
      </c>
      <c r="J8" s="2">
        <v>0</v>
      </c>
      <c r="K8" s="3">
        <v>102420.34</v>
      </c>
      <c r="L8" s="3">
        <v>0</v>
      </c>
      <c r="M8" s="3">
        <v>-102420.34</v>
      </c>
      <c r="N8" s="1" t="s">
        <v>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8</v>
      </c>
      <c r="B9" s="1" t="s">
        <v>64</v>
      </c>
      <c r="C9" s="1" t="s">
        <v>64</v>
      </c>
      <c r="D9" s="1" t="s">
        <v>66</v>
      </c>
      <c r="E9" s="1" t="s">
        <v>67</v>
      </c>
      <c r="F9" s="1" t="s">
        <v>3</v>
      </c>
      <c r="G9" s="1" t="s">
        <v>69</v>
      </c>
      <c r="H9" s="2">
        <v>0</v>
      </c>
      <c r="I9" s="3">
        <v>0</v>
      </c>
      <c r="J9" s="2">
        <v>0</v>
      </c>
      <c r="K9" s="3">
        <v>22266.84</v>
      </c>
      <c r="L9" s="3">
        <v>0</v>
      </c>
      <c r="M9" s="3">
        <v>-22266.84</v>
      </c>
      <c r="N9" s="1" t="s">
        <v>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8</v>
      </c>
      <c r="B10" s="1" t="s">
        <v>64</v>
      </c>
      <c r="C10" s="1" t="s">
        <v>64</v>
      </c>
      <c r="D10" s="1" t="s">
        <v>70</v>
      </c>
      <c r="E10" s="1" t="s">
        <v>71</v>
      </c>
      <c r="F10" s="1" t="s">
        <v>3</v>
      </c>
      <c r="G10" s="1" t="s">
        <v>42</v>
      </c>
      <c r="H10" s="2">
        <v>0</v>
      </c>
      <c r="I10" s="3">
        <v>0</v>
      </c>
      <c r="J10" s="2">
        <v>0</v>
      </c>
      <c r="K10" s="3">
        <v>808.48</v>
      </c>
      <c r="L10" s="3">
        <v>0</v>
      </c>
      <c r="M10" s="3">
        <v>-808.48</v>
      </c>
      <c r="N10" s="1" t="s">
        <v>9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8</v>
      </c>
      <c r="B11" s="1" t="s">
        <v>64</v>
      </c>
      <c r="C11" s="1" t="s">
        <v>64</v>
      </c>
      <c r="D11" s="1" t="s">
        <v>70</v>
      </c>
      <c r="E11" s="1" t="s">
        <v>71</v>
      </c>
      <c r="F11" s="1" t="s">
        <v>3</v>
      </c>
      <c r="G11" s="1" t="s">
        <v>48</v>
      </c>
      <c r="H11" s="2">
        <v>0</v>
      </c>
      <c r="I11" s="3">
        <v>0</v>
      </c>
      <c r="J11" s="2">
        <v>0</v>
      </c>
      <c r="K11" s="3">
        <v>2245.7000000000003</v>
      </c>
      <c r="L11" s="3">
        <v>0</v>
      </c>
      <c r="M11" s="3">
        <v>-2245.7000000000003</v>
      </c>
      <c r="N11" s="1" t="s">
        <v>9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8</v>
      </c>
      <c r="B12" s="1" t="s">
        <v>64</v>
      </c>
      <c r="C12" s="1" t="s">
        <v>64</v>
      </c>
      <c r="D12" s="1" t="s">
        <v>72</v>
      </c>
      <c r="E12" s="1" t="s">
        <v>73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8.34</v>
      </c>
      <c r="L12" s="3">
        <v>0</v>
      </c>
      <c r="M12" s="3">
        <v>-8.34</v>
      </c>
      <c r="N12" s="1" t="s">
        <v>9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8</v>
      </c>
      <c r="B13" s="1" t="s">
        <v>64</v>
      </c>
      <c r="C13" s="1" t="s">
        <v>64</v>
      </c>
      <c r="D13" s="1" t="s">
        <v>72</v>
      </c>
      <c r="E13" s="1" t="s">
        <v>73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2.75</v>
      </c>
      <c r="L13" s="3">
        <v>0</v>
      </c>
      <c r="M13" s="3">
        <v>-2.75</v>
      </c>
      <c r="N13" s="1" t="s">
        <v>9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8</v>
      </c>
      <c r="B14" s="1" t="s">
        <v>64</v>
      </c>
      <c r="C14" s="1" t="s">
        <v>64</v>
      </c>
      <c r="D14" s="1" t="s">
        <v>74</v>
      </c>
      <c r="E14" s="1" t="s">
        <v>75</v>
      </c>
      <c r="F14" s="1" t="s">
        <v>3</v>
      </c>
      <c r="G14" s="1" t="s">
        <v>54</v>
      </c>
      <c r="H14" s="2">
        <v>0</v>
      </c>
      <c r="I14" s="3">
        <v>0</v>
      </c>
      <c r="J14" s="2">
        <v>0</v>
      </c>
      <c r="K14" s="3">
        <v>13156</v>
      </c>
      <c r="L14" s="3">
        <v>0</v>
      </c>
      <c r="M14" s="3">
        <v>-13156</v>
      </c>
      <c r="N14" s="1" t="s">
        <v>9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8</v>
      </c>
      <c r="B15" s="1" t="s">
        <v>64</v>
      </c>
      <c r="C15" s="1" t="s">
        <v>64</v>
      </c>
      <c r="D15" s="1" t="s">
        <v>74</v>
      </c>
      <c r="E15" s="1" t="s">
        <v>75</v>
      </c>
      <c r="F15" s="1" t="s">
        <v>3</v>
      </c>
      <c r="G15" s="1" t="s">
        <v>42</v>
      </c>
      <c r="H15" s="2">
        <v>0</v>
      </c>
      <c r="I15" s="3">
        <v>0</v>
      </c>
      <c r="J15" s="2">
        <v>0</v>
      </c>
      <c r="K15" s="3">
        <v>3585.98</v>
      </c>
      <c r="L15" s="3">
        <v>0</v>
      </c>
      <c r="M15" s="3">
        <v>-3585.98</v>
      </c>
      <c r="N15" s="1" t="s">
        <v>9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8</v>
      </c>
      <c r="B16" s="1" t="s">
        <v>64</v>
      </c>
      <c r="C16" s="1" t="s">
        <v>64</v>
      </c>
      <c r="D16" s="1" t="s">
        <v>74</v>
      </c>
      <c r="E16" s="1" t="s">
        <v>75</v>
      </c>
      <c r="F16" s="1" t="s">
        <v>3</v>
      </c>
      <c r="G16" s="1" t="s">
        <v>48</v>
      </c>
      <c r="H16" s="2">
        <v>0</v>
      </c>
      <c r="I16" s="3">
        <v>0</v>
      </c>
      <c r="J16" s="2">
        <v>0</v>
      </c>
      <c r="K16" s="3">
        <v>70532.86</v>
      </c>
      <c r="L16" s="3">
        <v>0</v>
      </c>
      <c r="M16" s="3">
        <v>-70532.86</v>
      </c>
      <c r="N16" s="1" t="s">
        <v>9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8</v>
      </c>
      <c r="B17" s="1" t="s">
        <v>64</v>
      </c>
      <c r="C17" s="1" t="s">
        <v>64</v>
      </c>
      <c r="D17" s="1" t="s">
        <v>74</v>
      </c>
      <c r="E17" s="1" t="s">
        <v>75</v>
      </c>
      <c r="F17" s="1" t="s">
        <v>3</v>
      </c>
      <c r="G17" s="1" t="s">
        <v>68</v>
      </c>
      <c r="H17" s="2">
        <v>0</v>
      </c>
      <c r="I17" s="3">
        <v>0</v>
      </c>
      <c r="J17" s="2">
        <v>0</v>
      </c>
      <c r="K17" s="3">
        <v>17973.81</v>
      </c>
      <c r="L17" s="3">
        <v>0</v>
      </c>
      <c r="M17" s="3">
        <v>-17973.81</v>
      </c>
      <c r="N17" s="1" t="s">
        <v>9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8</v>
      </c>
      <c r="B18" s="1" t="s">
        <v>64</v>
      </c>
      <c r="C18" s="1" t="s">
        <v>64</v>
      </c>
      <c r="D18" s="1" t="s">
        <v>76</v>
      </c>
      <c r="E18" s="1" t="s">
        <v>77</v>
      </c>
      <c r="F18" s="1" t="s">
        <v>3</v>
      </c>
      <c r="G18" s="1" t="s">
        <v>54</v>
      </c>
      <c r="H18" s="2">
        <v>0</v>
      </c>
      <c r="I18" s="3">
        <v>0</v>
      </c>
      <c r="J18" s="2">
        <v>0</v>
      </c>
      <c r="K18" s="3">
        <v>5170</v>
      </c>
      <c r="L18" s="3">
        <v>0</v>
      </c>
      <c r="M18" s="3">
        <v>-5170</v>
      </c>
      <c r="N18" s="1" t="s">
        <v>9</v>
      </c>
      <c r="O18" s="1" t="s">
        <v>65</v>
      </c>
      <c r="P18" s="1" t="s">
        <v>65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8</v>
      </c>
      <c r="B19" s="1" t="s">
        <v>64</v>
      </c>
      <c r="C19" s="1" t="s">
        <v>64</v>
      </c>
      <c r="D19" s="1" t="s">
        <v>76</v>
      </c>
      <c r="E19" s="1" t="s">
        <v>77</v>
      </c>
      <c r="F19" s="1" t="s">
        <v>3</v>
      </c>
      <c r="G19" s="1" t="s">
        <v>58</v>
      </c>
      <c r="H19" s="2">
        <v>0</v>
      </c>
      <c r="I19" s="3">
        <v>0</v>
      </c>
      <c r="J19" s="2">
        <v>0</v>
      </c>
      <c r="K19" s="3">
        <v>38689.17</v>
      </c>
      <c r="L19" s="3">
        <v>0</v>
      </c>
      <c r="M19" s="3">
        <v>-38689.17</v>
      </c>
      <c r="N19" s="1" t="s">
        <v>9</v>
      </c>
      <c r="O19" s="1" t="s">
        <v>65</v>
      </c>
      <c r="P19" s="1" t="s">
        <v>65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8</v>
      </c>
      <c r="B20" s="1" t="s">
        <v>64</v>
      </c>
      <c r="C20" s="1" t="s">
        <v>64</v>
      </c>
      <c r="D20" s="1" t="s">
        <v>76</v>
      </c>
      <c r="E20" s="1" t="s">
        <v>77</v>
      </c>
      <c r="F20" s="1" t="s">
        <v>3</v>
      </c>
      <c r="G20" s="1" t="s">
        <v>42</v>
      </c>
      <c r="H20" s="2">
        <v>0</v>
      </c>
      <c r="I20" s="3">
        <v>0</v>
      </c>
      <c r="J20" s="2">
        <v>0</v>
      </c>
      <c r="K20" s="3">
        <v>68396.47</v>
      </c>
      <c r="L20" s="3">
        <v>0</v>
      </c>
      <c r="M20" s="3">
        <v>-68396.47</v>
      </c>
      <c r="N20" s="1" t="s">
        <v>9</v>
      </c>
      <c r="O20" s="1" t="s">
        <v>65</v>
      </c>
      <c r="P20" s="1" t="s">
        <v>65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8</v>
      </c>
      <c r="B21" s="1" t="s">
        <v>64</v>
      </c>
      <c r="C21" s="1" t="s">
        <v>64</v>
      </c>
      <c r="D21" s="1" t="s">
        <v>76</v>
      </c>
      <c r="E21" s="1" t="s">
        <v>77</v>
      </c>
      <c r="F21" s="1" t="s">
        <v>3</v>
      </c>
      <c r="G21" s="1" t="s">
        <v>48</v>
      </c>
      <c r="H21" s="2">
        <v>0</v>
      </c>
      <c r="I21" s="3">
        <v>0</v>
      </c>
      <c r="J21" s="2">
        <v>0</v>
      </c>
      <c r="K21" s="3">
        <v>48768.62</v>
      </c>
      <c r="L21" s="3">
        <v>0</v>
      </c>
      <c r="M21" s="3">
        <v>-48768.62</v>
      </c>
      <c r="N21" s="1" t="s">
        <v>9</v>
      </c>
      <c r="O21" s="1" t="s">
        <v>65</v>
      </c>
      <c r="P21" s="1" t="s">
        <v>65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8</v>
      </c>
      <c r="B22" s="1" t="s">
        <v>64</v>
      </c>
      <c r="C22" s="1" t="s">
        <v>64</v>
      </c>
      <c r="D22" s="1" t="s">
        <v>78</v>
      </c>
      <c r="E22" s="1" t="s">
        <v>79</v>
      </c>
      <c r="F22" s="1" t="s">
        <v>3</v>
      </c>
      <c r="G22" s="1" t="s">
        <v>54</v>
      </c>
      <c r="H22" s="2">
        <v>0</v>
      </c>
      <c r="I22" s="3">
        <v>0</v>
      </c>
      <c r="J22" s="2">
        <v>0</v>
      </c>
      <c r="K22" s="3">
        <v>3246.86</v>
      </c>
      <c r="L22" s="3">
        <v>0</v>
      </c>
      <c r="M22" s="3">
        <v>-3246.86</v>
      </c>
      <c r="N22" s="1" t="s">
        <v>9</v>
      </c>
      <c r="O22" s="1" t="s">
        <v>65</v>
      </c>
      <c r="P22" s="1" t="s">
        <v>65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8</v>
      </c>
      <c r="B23" s="1" t="s">
        <v>64</v>
      </c>
      <c r="C23" s="1" t="s">
        <v>64</v>
      </c>
      <c r="D23" s="1" t="s">
        <v>78</v>
      </c>
      <c r="E23" s="1" t="s">
        <v>79</v>
      </c>
      <c r="F23" s="1" t="s">
        <v>3</v>
      </c>
      <c r="G23" s="1" t="s">
        <v>48</v>
      </c>
      <c r="H23" s="2">
        <v>0</v>
      </c>
      <c r="I23" s="3">
        <v>0</v>
      </c>
      <c r="J23" s="2">
        <v>0</v>
      </c>
      <c r="K23" s="3">
        <v>57013.700000000004</v>
      </c>
      <c r="L23" s="3">
        <v>0</v>
      </c>
      <c r="M23" s="3">
        <v>-57013.700000000004</v>
      </c>
      <c r="N23" s="1" t="s">
        <v>9</v>
      </c>
      <c r="O23" s="1" t="s">
        <v>65</v>
      </c>
      <c r="P23" s="1" t="s">
        <v>65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8</v>
      </c>
      <c r="B24" s="1" t="s">
        <v>64</v>
      </c>
      <c r="C24" s="1" t="s">
        <v>64</v>
      </c>
      <c r="D24" s="1" t="s">
        <v>78</v>
      </c>
      <c r="E24" s="1" t="s">
        <v>79</v>
      </c>
      <c r="F24" s="1" t="s">
        <v>3</v>
      </c>
      <c r="G24" s="1" t="s">
        <v>68</v>
      </c>
      <c r="H24" s="2">
        <v>0</v>
      </c>
      <c r="I24" s="3">
        <v>0</v>
      </c>
      <c r="J24" s="2">
        <v>0</v>
      </c>
      <c r="K24" s="3">
        <v>39162.21</v>
      </c>
      <c r="L24" s="3">
        <v>0</v>
      </c>
      <c r="M24" s="3">
        <v>-39162.21</v>
      </c>
      <c r="N24" s="1" t="s">
        <v>9</v>
      </c>
      <c r="O24" s="1" t="s">
        <v>65</v>
      </c>
      <c r="P24" s="1" t="s">
        <v>65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8</v>
      </c>
      <c r="B25" s="1" t="s">
        <v>64</v>
      </c>
      <c r="C25" s="1" t="s">
        <v>64</v>
      </c>
      <c r="D25" s="1" t="s">
        <v>78</v>
      </c>
      <c r="E25" s="1" t="s">
        <v>79</v>
      </c>
      <c r="F25" s="1" t="s">
        <v>3</v>
      </c>
      <c r="G25" s="1" t="s">
        <v>69</v>
      </c>
      <c r="H25" s="2">
        <v>0</v>
      </c>
      <c r="I25" s="3">
        <v>0</v>
      </c>
      <c r="J25" s="2">
        <v>0</v>
      </c>
      <c r="K25" s="3">
        <v>7359.39</v>
      </c>
      <c r="L25" s="3">
        <v>0</v>
      </c>
      <c r="M25" s="3">
        <v>-7359.39</v>
      </c>
      <c r="N25" s="1" t="s">
        <v>9</v>
      </c>
      <c r="O25" s="1" t="s">
        <v>65</v>
      </c>
      <c r="P25" s="1" t="s">
        <v>65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8</v>
      </c>
      <c r="B26" s="1" t="s">
        <v>64</v>
      </c>
      <c r="C26" s="1" t="s">
        <v>64</v>
      </c>
      <c r="D26" s="1" t="s">
        <v>80</v>
      </c>
      <c r="E26" s="1" t="s">
        <v>81</v>
      </c>
      <c r="F26" s="1" t="s">
        <v>3</v>
      </c>
      <c r="G26" s="1" t="s">
        <v>48</v>
      </c>
      <c r="H26" s="2">
        <v>0</v>
      </c>
      <c r="I26" s="3">
        <v>0</v>
      </c>
      <c r="J26" s="2">
        <v>0</v>
      </c>
      <c r="K26" s="3">
        <v>6020.86</v>
      </c>
      <c r="L26" s="3">
        <v>0</v>
      </c>
      <c r="M26" s="3">
        <v>-6020.86</v>
      </c>
      <c r="N26" s="1" t="s">
        <v>9</v>
      </c>
      <c r="O26" s="1" t="s">
        <v>65</v>
      </c>
      <c r="P26" s="1" t="s">
        <v>65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1:25" ht="12" customHeight="1">
      <c r="A27" s="1" t="s">
        <v>8</v>
      </c>
      <c r="B27" s="1" t="s">
        <v>64</v>
      </c>
      <c r="C27" s="1" t="s">
        <v>64</v>
      </c>
      <c r="D27" s="1" t="s">
        <v>82</v>
      </c>
      <c r="E27" s="1" t="s">
        <v>83</v>
      </c>
      <c r="F27" s="1" t="s">
        <v>3</v>
      </c>
      <c r="G27" s="1" t="s">
        <v>58</v>
      </c>
      <c r="H27" s="2">
        <v>0</v>
      </c>
      <c r="I27" s="3">
        <v>0</v>
      </c>
      <c r="J27" s="2">
        <v>0</v>
      </c>
      <c r="K27" s="3">
        <v>287.5</v>
      </c>
      <c r="L27" s="3">
        <v>0</v>
      </c>
      <c r="M27" s="3">
        <v>-287.5</v>
      </c>
      <c r="N27" s="1" t="s">
        <v>9</v>
      </c>
      <c r="O27" s="1" t="s">
        <v>65</v>
      </c>
      <c r="P27" s="1" t="s">
        <v>65</v>
      </c>
      <c r="Q27" s="1" t="s">
        <v>45</v>
      </c>
      <c r="R27" s="1" t="s">
        <v>2</v>
      </c>
      <c r="S27" s="1" t="s">
        <v>3</v>
      </c>
      <c r="T27" s="1" t="s">
        <v>2</v>
      </c>
      <c r="U27" s="1" t="s">
        <v>3</v>
      </c>
      <c r="V27" s="1" t="s">
        <v>3</v>
      </c>
      <c r="W27" s="1" t="s">
        <v>46</v>
      </c>
      <c r="X27" s="1" t="s">
        <v>47</v>
      </c>
      <c r="Y27" s="1" t="s">
        <v>4</v>
      </c>
    </row>
    <row r="28" spans="1:25" ht="12" customHeight="1">
      <c r="A28" s="1" t="s">
        <v>8</v>
      </c>
      <c r="B28" s="1" t="s">
        <v>64</v>
      </c>
      <c r="C28" s="1" t="s">
        <v>64</v>
      </c>
      <c r="D28" s="1" t="s">
        <v>84</v>
      </c>
      <c r="E28" s="1" t="s">
        <v>85</v>
      </c>
      <c r="F28" s="1" t="s">
        <v>3</v>
      </c>
      <c r="G28" s="1" t="s">
        <v>86</v>
      </c>
      <c r="H28" s="2">
        <v>0</v>
      </c>
      <c r="I28" s="3">
        <v>0</v>
      </c>
      <c r="J28" s="2">
        <v>0</v>
      </c>
      <c r="K28" s="3">
        <v>3928.75</v>
      </c>
      <c r="L28" s="3">
        <v>0</v>
      </c>
      <c r="M28" s="3">
        <v>-3928.75</v>
      </c>
      <c r="N28" s="1" t="s">
        <v>9</v>
      </c>
      <c r="O28" s="1" t="s">
        <v>65</v>
      </c>
      <c r="P28" s="1" t="s">
        <v>65</v>
      </c>
      <c r="Q28" s="1" t="s">
        <v>45</v>
      </c>
      <c r="R28" s="1" t="s">
        <v>2</v>
      </c>
      <c r="S28" s="1" t="s">
        <v>3</v>
      </c>
      <c r="T28" s="1" t="s">
        <v>2</v>
      </c>
      <c r="U28" s="1" t="s">
        <v>3</v>
      </c>
      <c r="V28" s="1" t="s">
        <v>3</v>
      </c>
      <c r="W28" s="1" t="s">
        <v>46</v>
      </c>
      <c r="X28" s="1" t="s">
        <v>47</v>
      </c>
      <c r="Y28" s="1" t="s">
        <v>4</v>
      </c>
    </row>
    <row r="29" spans="1:25" ht="12" customHeight="1">
      <c r="A29" s="1" t="s">
        <v>8</v>
      </c>
      <c r="B29" s="1" t="s">
        <v>64</v>
      </c>
      <c r="C29" s="1" t="s">
        <v>64</v>
      </c>
      <c r="D29" s="1" t="s">
        <v>87</v>
      </c>
      <c r="E29" s="1" t="s">
        <v>88</v>
      </c>
      <c r="F29" s="1" t="s">
        <v>3</v>
      </c>
      <c r="G29" s="1" t="s">
        <v>68</v>
      </c>
      <c r="H29" s="2">
        <v>0</v>
      </c>
      <c r="I29" s="3">
        <v>0</v>
      </c>
      <c r="J29" s="2">
        <v>0</v>
      </c>
      <c r="K29" s="3">
        <v>2625</v>
      </c>
      <c r="L29" s="3">
        <v>0</v>
      </c>
      <c r="M29" s="3">
        <v>-2625</v>
      </c>
      <c r="N29" s="1" t="s">
        <v>9</v>
      </c>
      <c r="O29" s="1" t="s">
        <v>65</v>
      </c>
      <c r="P29" s="1" t="s">
        <v>65</v>
      </c>
      <c r="Q29" s="1" t="s">
        <v>45</v>
      </c>
      <c r="R29" s="1" t="s">
        <v>2</v>
      </c>
      <c r="S29" s="1" t="s">
        <v>3</v>
      </c>
      <c r="T29" s="1" t="s">
        <v>2</v>
      </c>
      <c r="U29" s="1" t="s">
        <v>3</v>
      </c>
      <c r="V29" s="1" t="s">
        <v>3</v>
      </c>
      <c r="W29" s="1" t="s">
        <v>46</v>
      </c>
      <c r="X29" s="1" t="s">
        <v>47</v>
      </c>
      <c r="Y29" s="1" t="s">
        <v>4</v>
      </c>
    </row>
    <row r="30" spans="1:25" ht="12" customHeight="1">
      <c r="A30" s="1" t="s">
        <v>8</v>
      </c>
      <c r="B30" s="1" t="s">
        <v>64</v>
      </c>
      <c r="C30" s="1" t="s">
        <v>64</v>
      </c>
      <c r="D30" s="1" t="s">
        <v>87</v>
      </c>
      <c r="E30" s="1" t="s">
        <v>88</v>
      </c>
      <c r="F30" s="1" t="s">
        <v>3</v>
      </c>
      <c r="G30" s="1" t="s">
        <v>86</v>
      </c>
      <c r="H30" s="2">
        <v>0</v>
      </c>
      <c r="I30" s="3">
        <v>0</v>
      </c>
      <c r="J30" s="2">
        <v>0</v>
      </c>
      <c r="K30" s="3">
        <v>6464.400000000001</v>
      </c>
      <c r="L30" s="3">
        <v>0</v>
      </c>
      <c r="M30" s="3">
        <v>-6464.400000000001</v>
      </c>
      <c r="N30" s="1" t="s">
        <v>9</v>
      </c>
      <c r="O30" s="1" t="s">
        <v>65</v>
      </c>
      <c r="P30" s="1" t="s">
        <v>65</v>
      </c>
      <c r="Q30" s="1" t="s">
        <v>45</v>
      </c>
      <c r="R30" s="1" t="s">
        <v>2</v>
      </c>
      <c r="S30" s="1" t="s">
        <v>3</v>
      </c>
      <c r="T30" s="1" t="s">
        <v>2</v>
      </c>
      <c r="U30" s="1" t="s">
        <v>3</v>
      </c>
      <c r="V30" s="1" t="s">
        <v>3</v>
      </c>
      <c r="W30" s="1" t="s">
        <v>46</v>
      </c>
      <c r="X30" s="1" t="s">
        <v>47</v>
      </c>
      <c r="Y30" s="1" t="s">
        <v>4</v>
      </c>
    </row>
    <row r="31" spans="1:25" ht="12" customHeight="1">
      <c r="A31" s="1" t="s">
        <v>8</v>
      </c>
      <c r="B31" s="1" t="s">
        <v>64</v>
      </c>
      <c r="C31" s="1" t="s">
        <v>64</v>
      </c>
      <c r="D31" s="1" t="s">
        <v>89</v>
      </c>
      <c r="E31" s="1" t="s">
        <v>90</v>
      </c>
      <c r="F31" s="1" t="s">
        <v>3</v>
      </c>
      <c r="G31" s="1" t="s">
        <v>58</v>
      </c>
      <c r="H31" s="2">
        <v>0</v>
      </c>
      <c r="I31" s="3">
        <v>0</v>
      </c>
      <c r="J31" s="2">
        <v>0</v>
      </c>
      <c r="K31" s="3">
        <v>175.43</v>
      </c>
      <c r="L31" s="3">
        <v>0</v>
      </c>
      <c r="M31" s="3">
        <v>-175.43</v>
      </c>
      <c r="N31" s="1" t="s">
        <v>9</v>
      </c>
      <c r="O31" s="1" t="s">
        <v>65</v>
      </c>
      <c r="P31" s="1" t="s">
        <v>65</v>
      </c>
      <c r="Q31" s="1" t="s">
        <v>45</v>
      </c>
      <c r="R31" s="1" t="s">
        <v>2</v>
      </c>
      <c r="S31" s="1" t="s">
        <v>3</v>
      </c>
      <c r="T31" s="1" t="s">
        <v>2</v>
      </c>
      <c r="U31" s="1" t="s">
        <v>3</v>
      </c>
      <c r="V31" s="1" t="s">
        <v>3</v>
      </c>
      <c r="W31" s="1" t="s">
        <v>46</v>
      </c>
      <c r="X31" s="1" t="s">
        <v>47</v>
      </c>
      <c r="Y31" s="1" t="s">
        <v>4</v>
      </c>
    </row>
    <row r="32" spans="1:25" ht="12" customHeight="1">
      <c r="A32" s="1" t="s">
        <v>8</v>
      </c>
      <c r="B32" s="1" t="s">
        <v>64</v>
      </c>
      <c r="C32" s="1" t="s">
        <v>64</v>
      </c>
      <c r="D32" s="1" t="s">
        <v>91</v>
      </c>
      <c r="E32" s="1" t="s">
        <v>92</v>
      </c>
      <c r="F32" s="1" t="s">
        <v>3</v>
      </c>
      <c r="G32" s="1" t="s">
        <v>42</v>
      </c>
      <c r="H32" s="2">
        <v>0</v>
      </c>
      <c r="I32" s="3">
        <v>0</v>
      </c>
      <c r="J32" s="2">
        <v>0</v>
      </c>
      <c r="K32" s="3">
        <v>230.16</v>
      </c>
      <c r="L32" s="3">
        <v>0</v>
      </c>
      <c r="M32" s="3">
        <v>-230.16</v>
      </c>
      <c r="N32" s="1" t="s">
        <v>9</v>
      </c>
      <c r="O32" s="1" t="s">
        <v>65</v>
      </c>
      <c r="P32" s="1" t="s">
        <v>65</v>
      </c>
      <c r="Q32" s="1" t="s">
        <v>45</v>
      </c>
      <c r="R32" s="1" t="s">
        <v>2</v>
      </c>
      <c r="S32" s="1" t="s">
        <v>3</v>
      </c>
      <c r="T32" s="1" t="s">
        <v>2</v>
      </c>
      <c r="U32" s="1" t="s">
        <v>3</v>
      </c>
      <c r="V32" s="1" t="s">
        <v>3</v>
      </c>
      <c r="W32" s="1" t="s">
        <v>46</v>
      </c>
      <c r="X32" s="1" t="s">
        <v>47</v>
      </c>
      <c r="Y32" s="1" t="s">
        <v>4</v>
      </c>
    </row>
    <row r="33" spans="1:25" ht="12" customHeight="1">
      <c r="A33" s="1" t="s">
        <v>8</v>
      </c>
      <c r="B33" s="1" t="s">
        <v>64</v>
      </c>
      <c r="C33" s="1" t="s">
        <v>64</v>
      </c>
      <c r="D33" s="1" t="s">
        <v>91</v>
      </c>
      <c r="E33" s="1" t="s">
        <v>92</v>
      </c>
      <c r="F33" s="1" t="s">
        <v>3</v>
      </c>
      <c r="G33" s="1" t="s">
        <v>48</v>
      </c>
      <c r="H33" s="2">
        <v>0</v>
      </c>
      <c r="I33" s="3">
        <v>0</v>
      </c>
      <c r="J33" s="2">
        <v>0</v>
      </c>
      <c r="K33" s="3">
        <v>433.46000000000004</v>
      </c>
      <c r="L33" s="3">
        <v>0</v>
      </c>
      <c r="M33" s="3">
        <v>-433.46000000000004</v>
      </c>
      <c r="N33" s="1" t="s">
        <v>9</v>
      </c>
      <c r="O33" s="1" t="s">
        <v>65</v>
      </c>
      <c r="P33" s="1" t="s">
        <v>65</v>
      </c>
      <c r="Q33" s="1" t="s">
        <v>45</v>
      </c>
      <c r="R33" s="1" t="s">
        <v>2</v>
      </c>
      <c r="S33" s="1" t="s">
        <v>3</v>
      </c>
      <c r="T33" s="1" t="s">
        <v>2</v>
      </c>
      <c r="U33" s="1" t="s">
        <v>3</v>
      </c>
      <c r="V33" s="1" t="s">
        <v>3</v>
      </c>
      <c r="W33" s="1" t="s">
        <v>46</v>
      </c>
      <c r="X33" s="1" t="s">
        <v>47</v>
      </c>
      <c r="Y33" s="1" t="s">
        <v>4</v>
      </c>
    </row>
    <row r="34" spans="1:25" ht="12" customHeight="1">
      <c r="A34" s="1" t="s">
        <v>8</v>
      </c>
      <c r="B34" s="1" t="s">
        <v>64</v>
      </c>
      <c r="C34" s="1" t="s">
        <v>64</v>
      </c>
      <c r="D34" s="1" t="s">
        <v>93</v>
      </c>
      <c r="E34" s="1" t="s">
        <v>94</v>
      </c>
      <c r="F34" s="1" t="s">
        <v>3</v>
      </c>
      <c r="G34" s="1" t="s">
        <v>54</v>
      </c>
      <c r="H34" s="2">
        <v>0</v>
      </c>
      <c r="I34" s="3">
        <v>0</v>
      </c>
      <c r="J34" s="2">
        <v>0</v>
      </c>
      <c r="K34" s="3">
        <v>1348.88</v>
      </c>
      <c r="L34" s="3">
        <v>0</v>
      </c>
      <c r="M34" s="3">
        <v>-1348.88</v>
      </c>
      <c r="N34" s="1" t="s">
        <v>9</v>
      </c>
      <c r="O34" s="1" t="s">
        <v>65</v>
      </c>
      <c r="P34" s="1" t="s">
        <v>65</v>
      </c>
      <c r="Q34" s="1" t="s">
        <v>45</v>
      </c>
      <c r="R34" s="1" t="s">
        <v>2</v>
      </c>
      <c r="S34" s="1" t="s">
        <v>3</v>
      </c>
      <c r="T34" s="1" t="s">
        <v>2</v>
      </c>
      <c r="U34" s="1" t="s">
        <v>3</v>
      </c>
      <c r="V34" s="1" t="s">
        <v>3</v>
      </c>
      <c r="W34" s="1" t="s">
        <v>46</v>
      </c>
      <c r="X34" s="1" t="s">
        <v>47</v>
      </c>
      <c r="Y34" s="1" t="s">
        <v>4</v>
      </c>
    </row>
    <row r="35" spans="1:25" ht="12" customHeight="1">
      <c r="A35" s="1" t="s">
        <v>8</v>
      </c>
      <c r="B35" s="1" t="s">
        <v>64</v>
      </c>
      <c r="C35" s="1" t="s">
        <v>64</v>
      </c>
      <c r="D35" s="1" t="s">
        <v>93</v>
      </c>
      <c r="E35" s="1" t="s">
        <v>94</v>
      </c>
      <c r="F35" s="1" t="s">
        <v>3</v>
      </c>
      <c r="G35" s="1" t="s">
        <v>58</v>
      </c>
      <c r="H35" s="2">
        <v>0</v>
      </c>
      <c r="I35" s="3">
        <v>0</v>
      </c>
      <c r="J35" s="2">
        <v>0</v>
      </c>
      <c r="K35" s="3">
        <v>6125</v>
      </c>
      <c r="L35" s="3">
        <v>0</v>
      </c>
      <c r="M35" s="3">
        <v>-6125</v>
      </c>
      <c r="N35" s="1" t="s">
        <v>9</v>
      </c>
      <c r="O35" s="1" t="s">
        <v>65</v>
      </c>
      <c r="P35" s="1" t="s">
        <v>65</v>
      </c>
      <c r="Q35" s="1" t="s">
        <v>45</v>
      </c>
      <c r="R35" s="1" t="s">
        <v>2</v>
      </c>
      <c r="S35" s="1" t="s">
        <v>3</v>
      </c>
      <c r="T35" s="1" t="s">
        <v>2</v>
      </c>
      <c r="U35" s="1" t="s">
        <v>3</v>
      </c>
      <c r="V35" s="1" t="s">
        <v>3</v>
      </c>
      <c r="W35" s="1" t="s">
        <v>46</v>
      </c>
      <c r="X35" s="1" t="s">
        <v>47</v>
      </c>
      <c r="Y35" s="1" t="s">
        <v>4</v>
      </c>
    </row>
    <row r="36" spans="1:25" ht="12" customHeight="1">
      <c r="A36" s="1" t="s">
        <v>8</v>
      </c>
      <c r="B36" s="1" t="s">
        <v>64</v>
      </c>
      <c r="C36" s="1" t="s">
        <v>64</v>
      </c>
      <c r="D36" s="1" t="s">
        <v>93</v>
      </c>
      <c r="E36" s="1" t="s">
        <v>94</v>
      </c>
      <c r="F36" s="1" t="s">
        <v>3</v>
      </c>
      <c r="G36" s="1" t="s">
        <v>42</v>
      </c>
      <c r="H36" s="2">
        <v>0</v>
      </c>
      <c r="I36" s="3">
        <v>0</v>
      </c>
      <c r="J36" s="2">
        <v>0</v>
      </c>
      <c r="K36" s="3">
        <v>2499</v>
      </c>
      <c r="L36" s="3">
        <v>0</v>
      </c>
      <c r="M36" s="3">
        <v>-2499</v>
      </c>
      <c r="N36" s="1" t="s">
        <v>9</v>
      </c>
      <c r="O36" s="1" t="s">
        <v>65</v>
      </c>
      <c r="P36" s="1" t="s">
        <v>65</v>
      </c>
      <c r="Q36" s="1" t="s">
        <v>45</v>
      </c>
      <c r="R36" s="1" t="s">
        <v>2</v>
      </c>
      <c r="S36" s="1" t="s">
        <v>3</v>
      </c>
      <c r="T36" s="1" t="s">
        <v>2</v>
      </c>
      <c r="U36" s="1" t="s">
        <v>3</v>
      </c>
      <c r="V36" s="1" t="s">
        <v>3</v>
      </c>
      <c r="W36" s="1" t="s">
        <v>46</v>
      </c>
      <c r="X36" s="1" t="s">
        <v>47</v>
      </c>
      <c r="Y36" s="1" t="s">
        <v>4</v>
      </c>
    </row>
    <row r="37" spans="1:25" ht="12" customHeight="1">
      <c r="A37" s="1" t="s">
        <v>8</v>
      </c>
      <c r="B37" s="1" t="s">
        <v>64</v>
      </c>
      <c r="C37" s="1" t="s">
        <v>64</v>
      </c>
      <c r="D37" s="1" t="s">
        <v>40</v>
      </c>
      <c r="E37" s="1" t="s">
        <v>41</v>
      </c>
      <c r="F37" s="1" t="s">
        <v>3</v>
      </c>
      <c r="G37" s="1" t="s">
        <v>48</v>
      </c>
      <c r="H37" s="2">
        <v>0</v>
      </c>
      <c r="I37" s="3">
        <v>0</v>
      </c>
      <c r="J37" s="2">
        <v>0</v>
      </c>
      <c r="K37" s="3">
        <v>38380.72</v>
      </c>
      <c r="L37" s="3">
        <v>0</v>
      </c>
      <c r="M37" s="3">
        <v>-38380.72</v>
      </c>
      <c r="N37" s="1" t="s">
        <v>9</v>
      </c>
      <c r="O37" s="1" t="s">
        <v>65</v>
      </c>
      <c r="P37" s="1" t="s">
        <v>65</v>
      </c>
      <c r="Q37" s="1" t="s">
        <v>45</v>
      </c>
      <c r="R37" s="1" t="s">
        <v>2</v>
      </c>
      <c r="S37" s="1" t="s">
        <v>3</v>
      </c>
      <c r="T37" s="1" t="s">
        <v>2</v>
      </c>
      <c r="U37" s="1" t="s">
        <v>3</v>
      </c>
      <c r="V37" s="1" t="s">
        <v>3</v>
      </c>
      <c r="W37" s="1" t="s">
        <v>46</v>
      </c>
      <c r="X37" s="1" t="s">
        <v>47</v>
      </c>
      <c r="Y37" s="1" t="s">
        <v>4</v>
      </c>
    </row>
    <row r="38" spans="1:25" ht="12" customHeight="1">
      <c r="A38" s="1" t="s">
        <v>8</v>
      </c>
      <c r="B38" s="1" t="s">
        <v>64</v>
      </c>
      <c r="C38" s="1" t="s">
        <v>64</v>
      </c>
      <c r="D38" s="1" t="s">
        <v>49</v>
      </c>
      <c r="E38" s="1" t="s">
        <v>50</v>
      </c>
      <c r="F38" s="1" t="s">
        <v>3</v>
      </c>
      <c r="G38" s="1" t="s">
        <v>58</v>
      </c>
      <c r="H38" s="2">
        <v>0</v>
      </c>
      <c r="I38" s="3">
        <v>0</v>
      </c>
      <c r="J38" s="2">
        <v>0</v>
      </c>
      <c r="K38" s="3">
        <v>2400</v>
      </c>
      <c r="L38" s="3">
        <v>0</v>
      </c>
      <c r="M38" s="3">
        <v>-2400</v>
      </c>
      <c r="N38" s="1" t="s">
        <v>9</v>
      </c>
      <c r="O38" s="1" t="s">
        <v>65</v>
      </c>
      <c r="P38" s="1" t="s">
        <v>65</v>
      </c>
      <c r="Q38" s="1" t="s">
        <v>45</v>
      </c>
      <c r="R38" s="1" t="s">
        <v>2</v>
      </c>
      <c r="S38" s="1" t="s">
        <v>3</v>
      </c>
      <c r="T38" s="1" t="s">
        <v>2</v>
      </c>
      <c r="U38" s="1" t="s">
        <v>3</v>
      </c>
      <c r="V38" s="1" t="s">
        <v>3</v>
      </c>
      <c r="W38" s="1" t="s">
        <v>46</v>
      </c>
      <c r="X38" s="1" t="s">
        <v>47</v>
      </c>
      <c r="Y38" s="1" t="s">
        <v>4</v>
      </c>
    </row>
    <row r="39" spans="1:25" ht="12" customHeight="1">
      <c r="A39" s="1" t="s">
        <v>8</v>
      </c>
      <c r="B39" s="1" t="s">
        <v>64</v>
      </c>
      <c r="C39" s="1" t="s">
        <v>64</v>
      </c>
      <c r="D39" s="1" t="s">
        <v>49</v>
      </c>
      <c r="E39" s="1" t="s">
        <v>50</v>
      </c>
      <c r="F39" s="1" t="s">
        <v>3</v>
      </c>
      <c r="G39" s="1" t="s">
        <v>42</v>
      </c>
      <c r="H39" s="2">
        <v>0</v>
      </c>
      <c r="I39" s="3">
        <v>0</v>
      </c>
      <c r="J39" s="2">
        <v>0</v>
      </c>
      <c r="K39" s="3">
        <v>422531.5</v>
      </c>
      <c r="L39" s="3">
        <v>0</v>
      </c>
      <c r="M39" s="3">
        <v>-422531.5</v>
      </c>
      <c r="N39" s="1" t="s">
        <v>9</v>
      </c>
      <c r="O39" s="1" t="s">
        <v>65</v>
      </c>
      <c r="P39" s="1" t="s">
        <v>65</v>
      </c>
      <c r="Q39" s="1" t="s">
        <v>45</v>
      </c>
      <c r="R39" s="1" t="s">
        <v>2</v>
      </c>
      <c r="S39" s="1" t="s">
        <v>3</v>
      </c>
      <c r="T39" s="1" t="s">
        <v>2</v>
      </c>
      <c r="U39" s="1" t="s">
        <v>3</v>
      </c>
      <c r="V39" s="1" t="s">
        <v>3</v>
      </c>
      <c r="W39" s="1" t="s">
        <v>46</v>
      </c>
      <c r="X39" s="1" t="s">
        <v>47</v>
      </c>
      <c r="Y39" s="1" t="s">
        <v>4</v>
      </c>
    </row>
    <row r="40" spans="1:25" ht="12" customHeight="1">
      <c r="A40" s="1" t="s">
        <v>8</v>
      </c>
      <c r="B40" s="1" t="s">
        <v>64</v>
      </c>
      <c r="C40" s="1" t="s">
        <v>64</v>
      </c>
      <c r="D40" s="1" t="s">
        <v>49</v>
      </c>
      <c r="E40" s="1" t="s">
        <v>50</v>
      </c>
      <c r="F40" s="1" t="s">
        <v>3</v>
      </c>
      <c r="G40" s="1" t="s">
        <v>48</v>
      </c>
      <c r="H40" s="2">
        <v>0</v>
      </c>
      <c r="I40" s="3">
        <v>0</v>
      </c>
      <c r="J40" s="2">
        <v>0</v>
      </c>
      <c r="K40" s="3">
        <v>465259.5</v>
      </c>
      <c r="L40" s="3">
        <v>0</v>
      </c>
      <c r="M40" s="3">
        <v>-465259.5</v>
      </c>
      <c r="N40" s="1" t="s">
        <v>9</v>
      </c>
      <c r="O40" s="1" t="s">
        <v>65</v>
      </c>
      <c r="P40" s="1" t="s">
        <v>65</v>
      </c>
      <c r="Q40" s="1" t="s">
        <v>45</v>
      </c>
      <c r="R40" s="1" t="s">
        <v>2</v>
      </c>
      <c r="S40" s="1" t="s">
        <v>3</v>
      </c>
      <c r="T40" s="1" t="s">
        <v>2</v>
      </c>
      <c r="U40" s="1" t="s">
        <v>3</v>
      </c>
      <c r="V40" s="1" t="s">
        <v>3</v>
      </c>
      <c r="W40" s="1" t="s">
        <v>46</v>
      </c>
      <c r="X40" s="1" t="s">
        <v>47</v>
      </c>
      <c r="Y40" s="1" t="s">
        <v>4</v>
      </c>
    </row>
    <row r="41" spans="1:25" ht="12" customHeight="1">
      <c r="A41" s="1" t="s">
        <v>8</v>
      </c>
      <c r="B41" s="1" t="s">
        <v>64</v>
      </c>
      <c r="C41" s="1" t="s">
        <v>64</v>
      </c>
      <c r="D41" s="1" t="s">
        <v>49</v>
      </c>
      <c r="E41" s="1" t="s">
        <v>50</v>
      </c>
      <c r="F41" s="1" t="s">
        <v>3</v>
      </c>
      <c r="G41" s="1" t="s">
        <v>68</v>
      </c>
      <c r="H41" s="2">
        <v>0</v>
      </c>
      <c r="I41" s="3">
        <v>0</v>
      </c>
      <c r="J41" s="2">
        <v>0</v>
      </c>
      <c r="K41" s="3">
        <v>92008.5</v>
      </c>
      <c r="L41" s="3">
        <v>0</v>
      </c>
      <c r="M41" s="3">
        <v>-92008.5</v>
      </c>
      <c r="N41" s="1" t="s">
        <v>9</v>
      </c>
      <c r="O41" s="1" t="s">
        <v>65</v>
      </c>
      <c r="P41" s="1" t="s">
        <v>65</v>
      </c>
      <c r="Q41" s="1" t="s">
        <v>45</v>
      </c>
      <c r="R41" s="1" t="s">
        <v>2</v>
      </c>
      <c r="S41" s="1" t="s">
        <v>3</v>
      </c>
      <c r="T41" s="1" t="s">
        <v>2</v>
      </c>
      <c r="U41" s="1" t="s">
        <v>3</v>
      </c>
      <c r="V41" s="1" t="s">
        <v>3</v>
      </c>
      <c r="W41" s="1" t="s">
        <v>46</v>
      </c>
      <c r="X41" s="1" t="s">
        <v>47</v>
      </c>
      <c r="Y41" s="1" t="s">
        <v>4</v>
      </c>
    </row>
    <row r="42" spans="1:25" ht="12" customHeight="1">
      <c r="A42" s="1" t="s">
        <v>8</v>
      </c>
      <c r="B42" s="1" t="s">
        <v>64</v>
      </c>
      <c r="C42" s="1" t="s">
        <v>64</v>
      </c>
      <c r="D42" s="1" t="s">
        <v>49</v>
      </c>
      <c r="E42" s="1" t="s">
        <v>50</v>
      </c>
      <c r="F42" s="1" t="s">
        <v>3</v>
      </c>
      <c r="G42" s="1" t="s">
        <v>69</v>
      </c>
      <c r="H42" s="2">
        <v>0</v>
      </c>
      <c r="I42" s="3">
        <v>0</v>
      </c>
      <c r="J42" s="2">
        <v>0</v>
      </c>
      <c r="K42" s="3">
        <v>53224.5</v>
      </c>
      <c r="L42" s="3">
        <v>0</v>
      </c>
      <c r="M42" s="3">
        <v>-53224.5</v>
      </c>
      <c r="N42" s="1" t="s">
        <v>9</v>
      </c>
      <c r="O42" s="1" t="s">
        <v>65</v>
      </c>
      <c r="P42" s="1" t="s">
        <v>65</v>
      </c>
      <c r="Q42" s="1" t="s">
        <v>45</v>
      </c>
      <c r="R42" s="1" t="s">
        <v>2</v>
      </c>
      <c r="S42" s="1" t="s">
        <v>3</v>
      </c>
      <c r="T42" s="1" t="s">
        <v>2</v>
      </c>
      <c r="U42" s="1" t="s">
        <v>3</v>
      </c>
      <c r="V42" s="1" t="s">
        <v>3</v>
      </c>
      <c r="W42" s="1" t="s">
        <v>46</v>
      </c>
      <c r="X42" s="1" t="s">
        <v>47</v>
      </c>
      <c r="Y42" s="1" t="s">
        <v>4</v>
      </c>
    </row>
    <row r="43" spans="1:25" ht="12" customHeight="1">
      <c r="A43" s="1" t="s">
        <v>8</v>
      </c>
      <c r="B43" s="1" t="s">
        <v>64</v>
      </c>
      <c r="C43" s="1" t="s">
        <v>64</v>
      </c>
      <c r="D43" s="1" t="s">
        <v>49</v>
      </c>
      <c r="E43" s="1" t="s">
        <v>50</v>
      </c>
      <c r="F43" s="1" t="s">
        <v>3</v>
      </c>
      <c r="G43" s="1" t="s">
        <v>86</v>
      </c>
      <c r="H43" s="2">
        <v>0</v>
      </c>
      <c r="I43" s="3">
        <v>0</v>
      </c>
      <c r="J43" s="2">
        <v>0</v>
      </c>
      <c r="K43" s="3">
        <v>19001</v>
      </c>
      <c r="L43" s="3">
        <v>0</v>
      </c>
      <c r="M43" s="3">
        <v>-19001</v>
      </c>
      <c r="N43" s="1" t="s">
        <v>9</v>
      </c>
      <c r="O43" s="1" t="s">
        <v>65</v>
      </c>
      <c r="P43" s="1" t="s">
        <v>65</v>
      </c>
      <c r="Q43" s="1" t="s">
        <v>45</v>
      </c>
      <c r="R43" s="1" t="s">
        <v>2</v>
      </c>
      <c r="S43" s="1" t="s">
        <v>3</v>
      </c>
      <c r="T43" s="1" t="s">
        <v>2</v>
      </c>
      <c r="U43" s="1" t="s">
        <v>3</v>
      </c>
      <c r="V43" s="1" t="s">
        <v>3</v>
      </c>
      <c r="W43" s="1" t="s">
        <v>46</v>
      </c>
      <c r="X43" s="1" t="s">
        <v>47</v>
      </c>
      <c r="Y43" s="1" t="s">
        <v>4</v>
      </c>
    </row>
    <row r="44" spans="1:25" ht="12" customHeight="1">
      <c r="A44" s="1" t="s">
        <v>8</v>
      </c>
      <c r="B44" s="1" t="s">
        <v>64</v>
      </c>
      <c r="C44" s="1" t="s">
        <v>64</v>
      </c>
      <c r="D44" s="1" t="s">
        <v>95</v>
      </c>
      <c r="E44" s="1" t="s">
        <v>96</v>
      </c>
      <c r="F44" s="1" t="s">
        <v>3</v>
      </c>
      <c r="G44" s="1" t="s">
        <v>42</v>
      </c>
      <c r="H44" s="2">
        <v>0</v>
      </c>
      <c r="I44" s="3">
        <v>0</v>
      </c>
      <c r="J44" s="2">
        <v>0</v>
      </c>
      <c r="K44" s="3">
        <v>1011.19</v>
      </c>
      <c r="L44" s="3">
        <v>0</v>
      </c>
      <c r="M44" s="3">
        <v>-1011.19</v>
      </c>
      <c r="N44" s="1" t="s">
        <v>9</v>
      </c>
      <c r="O44" s="1" t="s">
        <v>65</v>
      </c>
      <c r="P44" s="1" t="s">
        <v>65</v>
      </c>
      <c r="Q44" s="1" t="s">
        <v>45</v>
      </c>
      <c r="R44" s="1" t="s">
        <v>2</v>
      </c>
      <c r="S44" s="1" t="s">
        <v>3</v>
      </c>
      <c r="T44" s="1" t="s">
        <v>2</v>
      </c>
      <c r="U44" s="1" t="s">
        <v>3</v>
      </c>
      <c r="V44" s="1" t="s">
        <v>3</v>
      </c>
      <c r="W44" s="1" t="s">
        <v>46</v>
      </c>
      <c r="X44" s="1" t="s">
        <v>47</v>
      </c>
      <c r="Y44" s="1" t="s">
        <v>4</v>
      </c>
    </row>
    <row r="45" spans="1:25" ht="12" customHeight="1">
      <c r="A45" s="1" t="s">
        <v>8</v>
      </c>
      <c r="B45" s="1" t="s">
        <v>64</v>
      </c>
      <c r="C45" s="1" t="s">
        <v>64</v>
      </c>
      <c r="D45" s="1" t="s">
        <v>97</v>
      </c>
      <c r="E45" s="1" t="s">
        <v>98</v>
      </c>
      <c r="F45" s="1" t="s">
        <v>3</v>
      </c>
      <c r="G45" s="1" t="s">
        <v>42</v>
      </c>
      <c r="H45" s="2">
        <v>0</v>
      </c>
      <c r="I45" s="3">
        <v>0</v>
      </c>
      <c r="J45" s="2">
        <v>0</v>
      </c>
      <c r="K45" s="3">
        <v>10680.39</v>
      </c>
      <c r="L45" s="3">
        <v>0</v>
      </c>
      <c r="M45" s="3">
        <v>-10680.39</v>
      </c>
      <c r="N45" s="1" t="s">
        <v>9</v>
      </c>
      <c r="O45" s="1" t="s">
        <v>65</v>
      </c>
      <c r="P45" s="1" t="s">
        <v>65</v>
      </c>
      <c r="Q45" s="1" t="s">
        <v>45</v>
      </c>
      <c r="R45" s="1" t="s">
        <v>2</v>
      </c>
      <c r="S45" s="1" t="s">
        <v>3</v>
      </c>
      <c r="T45" s="1" t="s">
        <v>2</v>
      </c>
      <c r="U45" s="1" t="s">
        <v>3</v>
      </c>
      <c r="V45" s="1" t="s">
        <v>3</v>
      </c>
      <c r="W45" s="1" t="s">
        <v>46</v>
      </c>
      <c r="X45" s="1" t="s">
        <v>47</v>
      </c>
      <c r="Y45" s="1" t="s">
        <v>4</v>
      </c>
    </row>
    <row r="46" spans="1:25" ht="12" customHeight="1">
      <c r="A46" s="1" t="s">
        <v>8</v>
      </c>
      <c r="B46" s="1" t="s">
        <v>64</v>
      </c>
      <c r="C46" s="1" t="s">
        <v>64</v>
      </c>
      <c r="D46" s="1" t="s">
        <v>97</v>
      </c>
      <c r="E46" s="1" t="s">
        <v>98</v>
      </c>
      <c r="F46" s="1" t="s">
        <v>3</v>
      </c>
      <c r="G46" s="1" t="s">
        <v>48</v>
      </c>
      <c r="H46" s="2">
        <v>0</v>
      </c>
      <c r="I46" s="3">
        <v>0</v>
      </c>
      <c r="J46" s="2">
        <v>0</v>
      </c>
      <c r="K46" s="3">
        <v>14098.58</v>
      </c>
      <c r="L46" s="3">
        <v>0</v>
      </c>
      <c r="M46" s="3">
        <v>-14098.58</v>
      </c>
      <c r="N46" s="1" t="s">
        <v>9</v>
      </c>
      <c r="O46" s="1" t="s">
        <v>65</v>
      </c>
      <c r="P46" s="1" t="s">
        <v>65</v>
      </c>
      <c r="Q46" s="1" t="s">
        <v>45</v>
      </c>
      <c r="R46" s="1" t="s">
        <v>2</v>
      </c>
      <c r="S46" s="1" t="s">
        <v>3</v>
      </c>
      <c r="T46" s="1" t="s">
        <v>2</v>
      </c>
      <c r="U46" s="1" t="s">
        <v>3</v>
      </c>
      <c r="V46" s="1" t="s">
        <v>3</v>
      </c>
      <c r="W46" s="1" t="s">
        <v>46</v>
      </c>
      <c r="X46" s="1" t="s">
        <v>47</v>
      </c>
      <c r="Y46" s="1" t="s">
        <v>4</v>
      </c>
    </row>
    <row r="47" spans="1:25" ht="12" customHeight="1">
      <c r="A47" s="1" t="s">
        <v>8</v>
      </c>
      <c r="B47" s="1" t="s">
        <v>64</v>
      </c>
      <c r="C47" s="1" t="s">
        <v>64</v>
      </c>
      <c r="D47" s="1" t="s">
        <v>99</v>
      </c>
      <c r="E47" s="1" t="s">
        <v>100</v>
      </c>
      <c r="F47" s="1" t="s">
        <v>3</v>
      </c>
      <c r="G47" s="1" t="s">
        <v>58</v>
      </c>
      <c r="H47" s="2">
        <v>0</v>
      </c>
      <c r="I47" s="3">
        <v>0</v>
      </c>
      <c r="J47" s="2">
        <v>0</v>
      </c>
      <c r="K47" s="3">
        <v>123.95</v>
      </c>
      <c r="L47" s="3">
        <v>0</v>
      </c>
      <c r="M47" s="3">
        <v>-123.95</v>
      </c>
      <c r="N47" s="1" t="s">
        <v>9</v>
      </c>
      <c r="O47" s="1" t="s">
        <v>65</v>
      </c>
      <c r="P47" s="1" t="s">
        <v>65</v>
      </c>
      <c r="Q47" s="1" t="s">
        <v>45</v>
      </c>
      <c r="R47" s="1" t="s">
        <v>2</v>
      </c>
      <c r="S47" s="1" t="s">
        <v>3</v>
      </c>
      <c r="T47" s="1" t="s">
        <v>2</v>
      </c>
      <c r="U47" s="1" t="s">
        <v>3</v>
      </c>
      <c r="V47" s="1" t="s">
        <v>3</v>
      </c>
      <c r="W47" s="1" t="s">
        <v>46</v>
      </c>
      <c r="X47" s="1" t="s">
        <v>47</v>
      </c>
      <c r="Y47" s="1" t="s">
        <v>4</v>
      </c>
    </row>
    <row r="48" spans="1:25" ht="12" customHeight="1">
      <c r="A48" s="1" t="s">
        <v>8</v>
      </c>
      <c r="B48" s="1" t="s">
        <v>64</v>
      </c>
      <c r="C48" s="1" t="s">
        <v>64</v>
      </c>
      <c r="D48" s="1" t="s">
        <v>101</v>
      </c>
      <c r="E48" s="1" t="s">
        <v>102</v>
      </c>
      <c r="F48" s="1" t="s">
        <v>3</v>
      </c>
      <c r="G48" s="1" t="s">
        <v>58</v>
      </c>
      <c r="H48" s="2">
        <v>0</v>
      </c>
      <c r="I48" s="3">
        <v>0</v>
      </c>
      <c r="J48" s="2">
        <v>0</v>
      </c>
      <c r="K48" s="3">
        <v>4867.87</v>
      </c>
      <c r="L48" s="3">
        <v>0</v>
      </c>
      <c r="M48" s="3">
        <v>-4867.87</v>
      </c>
      <c r="N48" s="1" t="s">
        <v>9</v>
      </c>
      <c r="O48" s="1" t="s">
        <v>65</v>
      </c>
      <c r="P48" s="1" t="s">
        <v>65</v>
      </c>
      <c r="Q48" s="1" t="s">
        <v>45</v>
      </c>
      <c r="R48" s="1" t="s">
        <v>2</v>
      </c>
      <c r="S48" s="1" t="s">
        <v>3</v>
      </c>
      <c r="T48" s="1" t="s">
        <v>2</v>
      </c>
      <c r="U48" s="1" t="s">
        <v>3</v>
      </c>
      <c r="V48" s="1" t="s">
        <v>3</v>
      </c>
      <c r="W48" s="1" t="s">
        <v>46</v>
      </c>
      <c r="X48" s="1" t="s">
        <v>47</v>
      </c>
      <c r="Y48" s="1" t="s">
        <v>4</v>
      </c>
    </row>
    <row r="49" spans="1:25" ht="12" customHeight="1">
      <c r="A49" s="1" t="s">
        <v>8</v>
      </c>
      <c r="B49" s="1" t="s">
        <v>64</v>
      </c>
      <c r="C49" s="1" t="s">
        <v>64</v>
      </c>
      <c r="D49" s="1" t="s">
        <v>101</v>
      </c>
      <c r="E49" s="1" t="s">
        <v>102</v>
      </c>
      <c r="F49" s="1" t="s">
        <v>3</v>
      </c>
      <c r="G49" s="1" t="s">
        <v>42</v>
      </c>
      <c r="H49" s="2">
        <v>0</v>
      </c>
      <c r="I49" s="3">
        <v>0</v>
      </c>
      <c r="J49" s="2">
        <v>0</v>
      </c>
      <c r="K49" s="3">
        <v>36182.56</v>
      </c>
      <c r="L49" s="3">
        <v>0</v>
      </c>
      <c r="M49" s="3">
        <v>-36182.56</v>
      </c>
      <c r="N49" s="1" t="s">
        <v>9</v>
      </c>
      <c r="O49" s="1" t="s">
        <v>65</v>
      </c>
      <c r="P49" s="1" t="s">
        <v>65</v>
      </c>
      <c r="Q49" s="1" t="s">
        <v>45</v>
      </c>
      <c r="R49" s="1" t="s">
        <v>2</v>
      </c>
      <c r="S49" s="1" t="s">
        <v>3</v>
      </c>
      <c r="T49" s="1" t="s">
        <v>2</v>
      </c>
      <c r="U49" s="1" t="s">
        <v>3</v>
      </c>
      <c r="V49" s="1" t="s">
        <v>3</v>
      </c>
      <c r="W49" s="1" t="s">
        <v>46</v>
      </c>
      <c r="X49" s="1" t="s">
        <v>47</v>
      </c>
      <c r="Y49" s="1" t="s">
        <v>4</v>
      </c>
    </row>
    <row r="50" spans="1:25" ht="12" customHeight="1">
      <c r="A50" s="1" t="s">
        <v>8</v>
      </c>
      <c r="B50" s="1" t="s">
        <v>64</v>
      </c>
      <c r="C50" s="1" t="s">
        <v>64</v>
      </c>
      <c r="D50" s="1" t="s">
        <v>101</v>
      </c>
      <c r="E50" s="1" t="s">
        <v>102</v>
      </c>
      <c r="F50" s="1" t="s">
        <v>3</v>
      </c>
      <c r="G50" s="1" t="s">
        <v>48</v>
      </c>
      <c r="H50" s="2">
        <v>0</v>
      </c>
      <c r="I50" s="3">
        <v>0</v>
      </c>
      <c r="J50" s="2">
        <v>0</v>
      </c>
      <c r="K50" s="3">
        <v>43161.950000000004</v>
      </c>
      <c r="L50" s="3">
        <v>0</v>
      </c>
      <c r="M50" s="3">
        <v>-43161.950000000004</v>
      </c>
      <c r="N50" s="1" t="s">
        <v>9</v>
      </c>
      <c r="O50" s="1" t="s">
        <v>65</v>
      </c>
      <c r="P50" s="1" t="s">
        <v>65</v>
      </c>
      <c r="Q50" s="1" t="s">
        <v>45</v>
      </c>
      <c r="R50" s="1" t="s">
        <v>2</v>
      </c>
      <c r="S50" s="1" t="s">
        <v>3</v>
      </c>
      <c r="T50" s="1" t="s">
        <v>2</v>
      </c>
      <c r="U50" s="1" t="s">
        <v>3</v>
      </c>
      <c r="V50" s="1" t="s">
        <v>3</v>
      </c>
      <c r="W50" s="1" t="s">
        <v>46</v>
      </c>
      <c r="X50" s="1" t="s">
        <v>47</v>
      </c>
      <c r="Y50" s="1" t="s">
        <v>4</v>
      </c>
    </row>
    <row r="51" spans="1:25" ht="12" customHeight="1">
      <c r="A51" s="1" t="s">
        <v>8</v>
      </c>
      <c r="B51" s="1" t="s">
        <v>64</v>
      </c>
      <c r="C51" s="1" t="s">
        <v>64</v>
      </c>
      <c r="D51" s="1" t="s">
        <v>101</v>
      </c>
      <c r="E51" s="1" t="s">
        <v>102</v>
      </c>
      <c r="F51" s="1" t="s">
        <v>3</v>
      </c>
      <c r="G51" s="1" t="s">
        <v>68</v>
      </c>
      <c r="H51" s="2">
        <v>0</v>
      </c>
      <c r="I51" s="3">
        <v>0</v>
      </c>
      <c r="J51" s="2">
        <v>0</v>
      </c>
      <c r="K51" s="3">
        <v>16812.78</v>
      </c>
      <c r="L51" s="3">
        <v>0</v>
      </c>
      <c r="M51" s="3">
        <v>-16812.78</v>
      </c>
      <c r="N51" s="1" t="s">
        <v>9</v>
      </c>
      <c r="O51" s="1" t="s">
        <v>65</v>
      </c>
      <c r="P51" s="1" t="s">
        <v>65</v>
      </c>
      <c r="Q51" s="1" t="s">
        <v>45</v>
      </c>
      <c r="R51" s="1" t="s">
        <v>2</v>
      </c>
      <c r="S51" s="1" t="s">
        <v>3</v>
      </c>
      <c r="T51" s="1" t="s">
        <v>2</v>
      </c>
      <c r="U51" s="1" t="s">
        <v>3</v>
      </c>
      <c r="V51" s="1" t="s">
        <v>3</v>
      </c>
      <c r="W51" s="1" t="s">
        <v>46</v>
      </c>
      <c r="X51" s="1" t="s">
        <v>47</v>
      </c>
      <c r="Y51" s="1" t="s">
        <v>4</v>
      </c>
    </row>
    <row r="52" spans="1:25" ht="12" customHeight="1">
      <c r="A52" s="1" t="s">
        <v>8</v>
      </c>
      <c r="B52" s="1" t="s">
        <v>64</v>
      </c>
      <c r="C52" s="1" t="s">
        <v>64</v>
      </c>
      <c r="D52" s="1" t="s">
        <v>101</v>
      </c>
      <c r="E52" s="1" t="s">
        <v>102</v>
      </c>
      <c r="F52" s="1" t="s">
        <v>3</v>
      </c>
      <c r="G52" s="1" t="s">
        <v>69</v>
      </c>
      <c r="H52" s="2">
        <v>0</v>
      </c>
      <c r="I52" s="3">
        <v>0</v>
      </c>
      <c r="J52" s="2">
        <v>0</v>
      </c>
      <c r="K52" s="3">
        <v>550.2</v>
      </c>
      <c r="L52" s="3">
        <v>0</v>
      </c>
      <c r="M52" s="3">
        <v>-550.2</v>
      </c>
      <c r="N52" s="1" t="s">
        <v>9</v>
      </c>
      <c r="O52" s="1" t="s">
        <v>65</v>
      </c>
      <c r="P52" s="1" t="s">
        <v>65</v>
      </c>
      <c r="Q52" s="1" t="s">
        <v>45</v>
      </c>
      <c r="R52" s="1" t="s">
        <v>2</v>
      </c>
      <c r="S52" s="1" t="s">
        <v>3</v>
      </c>
      <c r="T52" s="1" t="s">
        <v>2</v>
      </c>
      <c r="U52" s="1" t="s">
        <v>3</v>
      </c>
      <c r="V52" s="1" t="s">
        <v>3</v>
      </c>
      <c r="W52" s="1" t="s">
        <v>46</v>
      </c>
      <c r="X52" s="1" t="s">
        <v>47</v>
      </c>
      <c r="Y52" s="1" t="s">
        <v>4</v>
      </c>
    </row>
    <row r="53" spans="1:25" ht="12" customHeight="1">
      <c r="A53" s="1" t="s">
        <v>8</v>
      </c>
      <c r="B53" s="1" t="s">
        <v>64</v>
      </c>
      <c r="C53" s="1" t="s">
        <v>64</v>
      </c>
      <c r="D53" s="1" t="s">
        <v>103</v>
      </c>
      <c r="E53" s="1" t="s">
        <v>104</v>
      </c>
      <c r="F53" s="1" t="s">
        <v>3</v>
      </c>
      <c r="G53" s="1" t="s">
        <v>48</v>
      </c>
      <c r="H53" s="2">
        <v>0</v>
      </c>
      <c r="I53" s="3">
        <v>0</v>
      </c>
      <c r="J53" s="2">
        <v>0</v>
      </c>
      <c r="K53" s="3">
        <v>548.6800000000001</v>
      </c>
      <c r="L53" s="3">
        <v>0</v>
      </c>
      <c r="M53" s="3">
        <v>-548.6800000000001</v>
      </c>
      <c r="N53" s="1" t="s">
        <v>9</v>
      </c>
      <c r="O53" s="1" t="s">
        <v>65</v>
      </c>
      <c r="P53" s="1" t="s">
        <v>65</v>
      </c>
      <c r="Q53" s="1" t="s">
        <v>45</v>
      </c>
      <c r="R53" s="1" t="s">
        <v>2</v>
      </c>
      <c r="S53" s="1" t="s">
        <v>3</v>
      </c>
      <c r="T53" s="1" t="s">
        <v>2</v>
      </c>
      <c r="U53" s="1" t="s">
        <v>3</v>
      </c>
      <c r="V53" s="1" t="s">
        <v>3</v>
      </c>
      <c r="W53" s="1" t="s">
        <v>46</v>
      </c>
      <c r="X53" s="1" t="s">
        <v>47</v>
      </c>
      <c r="Y53" s="1" t="s">
        <v>4</v>
      </c>
    </row>
    <row r="54" spans="1:25" ht="12" customHeight="1">
      <c r="A54" s="1" t="s">
        <v>8</v>
      </c>
      <c r="B54" s="1" t="s">
        <v>64</v>
      </c>
      <c r="C54" s="1" t="s">
        <v>64</v>
      </c>
      <c r="D54" s="1" t="s">
        <v>105</v>
      </c>
      <c r="E54" s="1" t="s">
        <v>106</v>
      </c>
      <c r="F54" s="1" t="s">
        <v>3</v>
      </c>
      <c r="G54" s="1" t="s">
        <v>42</v>
      </c>
      <c r="H54" s="2">
        <v>0</v>
      </c>
      <c r="I54" s="3">
        <v>0</v>
      </c>
      <c r="J54" s="2">
        <v>0</v>
      </c>
      <c r="K54" s="3">
        <v>3185</v>
      </c>
      <c r="L54" s="3">
        <v>0</v>
      </c>
      <c r="M54" s="3">
        <v>-3185</v>
      </c>
      <c r="N54" s="1" t="s">
        <v>9</v>
      </c>
      <c r="O54" s="1" t="s">
        <v>65</v>
      </c>
      <c r="P54" s="1" t="s">
        <v>65</v>
      </c>
      <c r="Q54" s="1" t="s">
        <v>45</v>
      </c>
      <c r="R54" s="1" t="s">
        <v>2</v>
      </c>
      <c r="S54" s="1" t="s">
        <v>3</v>
      </c>
      <c r="T54" s="1" t="s">
        <v>2</v>
      </c>
      <c r="U54" s="1" t="s">
        <v>3</v>
      </c>
      <c r="V54" s="1" t="s">
        <v>3</v>
      </c>
      <c r="W54" s="1" t="s">
        <v>46</v>
      </c>
      <c r="X54" s="1" t="s">
        <v>47</v>
      </c>
      <c r="Y54" s="1" t="s">
        <v>4</v>
      </c>
    </row>
    <row r="55" spans="1:25" ht="12" customHeight="1">
      <c r="A55" s="1" t="s">
        <v>8</v>
      </c>
      <c r="B55" s="1" t="s">
        <v>64</v>
      </c>
      <c r="C55" s="1" t="s">
        <v>64</v>
      </c>
      <c r="D55" s="1" t="s">
        <v>107</v>
      </c>
      <c r="E55" s="1" t="s">
        <v>108</v>
      </c>
      <c r="F55" s="1" t="s">
        <v>3</v>
      </c>
      <c r="G55" s="1" t="s">
        <v>42</v>
      </c>
      <c r="H55" s="2">
        <v>0</v>
      </c>
      <c r="I55" s="3">
        <v>0</v>
      </c>
      <c r="J55" s="2">
        <v>0</v>
      </c>
      <c r="K55" s="3">
        <v>18084</v>
      </c>
      <c r="L55" s="3">
        <v>0</v>
      </c>
      <c r="M55" s="3">
        <v>-18084</v>
      </c>
      <c r="N55" s="1" t="s">
        <v>9</v>
      </c>
      <c r="O55" s="1" t="s">
        <v>65</v>
      </c>
      <c r="P55" s="1" t="s">
        <v>65</v>
      </c>
      <c r="Q55" s="1" t="s">
        <v>45</v>
      </c>
      <c r="R55" s="1" t="s">
        <v>2</v>
      </c>
      <c r="S55" s="1" t="s">
        <v>3</v>
      </c>
      <c r="T55" s="1" t="s">
        <v>2</v>
      </c>
      <c r="U55" s="1" t="s">
        <v>3</v>
      </c>
      <c r="V55" s="1" t="s">
        <v>3</v>
      </c>
      <c r="W55" s="1" t="s">
        <v>46</v>
      </c>
      <c r="X55" s="1" t="s">
        <v>47</v>
      </c>
      <c r="Y55" s="1" t="s">
        <v>4</v>
      </c>
    </row>
    <row r="56" spans="1:25" ht="12" customHeight="1">
      <c r="A56" s="1" t="s">
        <v>8</v>
      </c>
      <c r="B56" s="1" t="s">
        <v>64</v>
      </c>
      <c r="C56" s="1" t="s">
        <v>64</v>
      </c>
      <c r="D56" s="1" t="s">
        <v>107</v>
      </c>
      <c r="E56" s="1" t="s">
        <v>108</v>
      </c>
      <c r="F56" s="1" t="s">
        <v>3</v>
      </c>
      <c r="G56" s="1" t="s">
        <v>48</v>
      </c>
      <c r="H56" s="2">
        <v>0</v>
      </c>
      <c r="I56" s="3">
        <v>0</v>
      </c>
      <c r="J56" s="2">
        <v>0</v>
      </c>
      <c r="K56" s="3">
        <v>724</v>
      </c>
      <c r="L56" s="3">
        <v>0</v>
      </c>
      <c r="M56" s="3">
        <v>-724</v>
      </c>
      <c r="N56" s="1" t="s">
        <v>9</v>
      </c>
      <c r="O56" s="1" t="s">
        <v>65</v>
      </c>
      <c r="P56" s="1" t="s">
        <v>65</v>
      </c>
      <c r="Q56" s="1" t="s">
        <v>45</v>
      </c>
      <c r="R56" s="1" t="s">
        <v>2</v>
      </c>
      <c r="S56" s="1" t="s">
        <v>3</v>
      </c>
      <c r="T56" s="1" t="s">
        <v>2</v>
      </c>
      <c r="U56" s="1" t="s">
        <v>3</v>
      </c>
      <c r="V56" s="1" t="s">
        <v>3</v>
      </c>
      <c r="W56" s="1" t="s">
        <v>46</v>
      </c>
      <c r="X56" s="1" t="s">
        <v>47</v>
      </c>
      <c r="Y56" s="1" t="s">
        <v>4</v>
      </c>
    </row>
    <row r="57" spans="1:25" ht="12" customHeight="1">
      <c r="A57" s="1" t="s">
        <v>8</v>
      </c>
      <c r="B57" s="1" t="s">
        <v>64</v>
      </c>
      <c r="C57" s="1" t="s">
        <v>64</v>
      </c>
      <c r="D57" s="1" t="s">
        <v>107</v>
      </c>
      <c r="E57" s="1" t="s">
        <v>108</v>
      </c>
      <c r="F57" s="1" t="s">
        <v>3</v>
      </c>
      <c r="G57" s="1" t="s">
        <v>68</v>
      </c>
      <c r="H57" s="2">
        <v>0</v>
      </c>
      <c r="I57" s="3">
        <v>0</v>
      </c>
      <c r="J57" s="2">
        <v>0</v>
      </c>
      <c r="K57" s="3">
        <v>600</v>
      </c>
      <c r="L57" s="3">
        <v>0</v>
      </c>
      <c r="M57" s="3">
        <v>-600</v>
      </c>
      <c r="N57" s="1" t="s">
        <v>9</v>
      </c>
      <c r="O57" s="1" t="s">
        <v>65</v>
      </c>
      <c r="P57" s="1" t="s">
        <v>65</v>
      </c>
      <c r="Q57" s="1" t="s">
        <v>45</v>
      </c>
      <c r="R57" s="1" t="s">
        <v>2</v>
      </c>
      <c r="S57" s="1" t="s">
        <v>3</v>
      </c>
      <c r="T57" s="1" t="s">
        <v>2</v>
      </c>
      <c r="U57" s="1" t="s">
        <v>3</v>
      </c>
      <c r="V57" s="1" t="s">
        <v>3</v>
      </c>
      <c r="W57" s="1" t="s">
        <v>46</v>
      </c>
      <c r="X57" s="1" t="s">
        <v>47</v>
      </c>
      <c r="Y57" s="1" t="s">
        <v>4</v>
      </c>
    </row>
    <row r="58" spans="1:25" ht="12" customHeight="1">
      <c r="A58" s="1" t="s">
        <v>8</v>
      </c>
      <c r="B58" s="1" t="s">
        <v>64</v>
      </c>
      <c r="C58" s="1" t="s">
        <v>64</v>
      </c>
      <c r="D58" s="1" t="s">
        <v>109</v>
      </c>
      <c r="E58" s="1" t="s">
        <v>110</v>
      </c>
      <c r="F58" s="1" t="s">
        <v>3</v>
      </c>
      <c r="G58" s="1" t="s">
        <v>42</v>
      </c>
      <c r="H58" s="2">
        <v>0</v>
      </c>
      <c r="I58" s="3">
        <v>0</v>
      </c>
      <c r="J58" s="2">
        <v>0</v>
      </c>
      <c r="K58" s="3">
        <v>3939.88</v>
      </c>
      <c r="L58" s="3">
        <v>0</v>
      </c>
      <c r="M58" s="3">
        <v>-3939.88</v>
      </c>
      <c r="N58" s="1" t="s">
        <v>9</v>
      </c>
      <c r="O58" s="1" t="s">
        <v>65</v>
      </c>
      <c r="P58" s="1" t="s">
        <v>65</v>
      </c>
      <c r="Q58" s="1" t="s">
        <v>45</v>
      </c>
      <c r="R58" s="1" t="s">
        <v>2</v>
      </c>
      <c r="S58" s="1" t="s">
        <v>3</v>
      </c>
      <c r="T58" s="1" t="s">
        <v>2</v>
      </c>
      <c r="U58" s="1" t="s">
        <v>3</v>
      </c>
      <c r="V58" s="1" t="s">
        <v>3</v>
      </c>
      <c r="W58" s="1" t="s">
        <v>46</v>
      </c>
      <c r="X58" s="1" t="s">
        <v>47</v>
      </c>
      <c r="Y58" s="1" t="s">
        <v>4</v>
      </c>
    </row>
    <row r="59" spans="1:25" ht="12" customHeight="1">
      <c r="A59" s="1" t="s">
        <v>8</v>
      </c>
      <c r="B59" s="1" t="s">
        <v>64</v>
      </c>
      <c r="C59" s="1" t="s">
        <v>64</v>
      </c>
      <c r="D59" s="1" t="s">
        <v>109</v>
      </c>
      <c r="E59" s="1" t="s">
        <v>110</v>
      </c>
      <c r="F59" s="1" t="s">
        <v>3</v>
      </c>
      <c r="G59" s="1" t="s">
        <v>48</v>
      </c>
      <c r="H59" s="2">
        <v>0</v>
      </c>
      <c r="I59" s="3">
        <v>0</v>
      </c>
      <c r="J59" s="2">
        <v>0</v>
      </c>
      <c r="K59" s="3">
        <v>1800</v>
      </c>
      <c r="L59" s="3">
        <v>0</v>
      </c>
      <c r="M59" s="3">
        <v>-1800</v>
      </c>
      <c r="N59" s="1" t="s">
        <v>9</v>
      </c>
      <c r="O59" s="1" t="s">
        <v>65</v>
      </c>
      <c r="P59" s="1" t="s">
        <v>65</v>
      </c>
      <c r="Q59" s="1" t="s">
        <v>45</v>
      </c>
      <c r="R59" s="1" t="s">
        <v>2</v>
      </c>
      <c r="S59" s="1" t="s">
        <v>3</v>
      </c>
      <c r="T59" s="1" t="s">
        <v>2</v>
      </c>
      <c r="U59" s="1" t="s">
        <v>3</v>
      </c>
      <c r="V59" s="1" t="s">
        <v>3</v>
      </c>
      <c r="W59" s="1" t="s">
        <v>46</v>
      </c>
      <c r="X59" s="1" t="s">
        <v>47</v>
      </c>
      <c r="Y59" s="1" t="s">
        <v>4</v>
      </c>
    </row>
    <row r="60" spans="1:25" ht="12" customHeight="1">
      <c r="A60" s="1" t="s">
        <v>8</v>
      </c>
      <c r="B60" s="1" t="s">
        <v>64</v>
      </c>
      <c r="C60" s="1" t="s">
        <v>64</v>
      </c>
      <c r="D60" s="1" t="s">
        <v>111</v>
      </c>
      <c r="E60" s="1" t="s">
        <v>112</v>
      </c>
      <c r="F60" s="1" t="s">
        <v>3</v>
      </c>
      <c r="G60" s="1" t="s">
        <v>58</v>
      </c>
      <c r="H60" s="2">
        <v>0</v>
      </c>
      <c r="I60" s="3">
        <v>0</v>
      </c>
      <c r="J60" s="2">
        <v>0</v>
      </c>
      <c r="K60" s="3">
        <v>9000</v>
      </c>
      <c r="L60" s="3">
        <v>0</v>
      </c>
      <c r="M60" s="3">
        <v>-9000</v>
      </c>
      <c r="N60" s="1" t="s">
        <v>9</v>
      </c>
      <c r="O60" s="1" t="s">
        <v>65</v>
      </c>
      <c r="P60" s="1" t="s">
        <v>65</v>
      </c>
      <c r="Q60" s="1" t="s">
        <v>45</v>
      </c>
      <c r="R60" s="1" t="s">
        <v>2</v>
      </c>
      <c r="S60" s="1" t="s">
        <v>3</v>
      </c>
      <c r="T60" s="1" t="s">
        <v>2</v>
      </c>
      <c r="U60" s="1" t="s">
        <v>3</v>
      </c>
      <c r="V60" s="1" t="s">
        <v>3</v>
      </c>
      <c r="W60" s="1" t="s">
        <v>46</v>
      </c>
      <c r="X60" s="1" t="s">
        <v>47</v>
      </c>
      <c r="Y60" s="1" t="s">
        <v>4</v>
      </c>
    </row>
    <row r="61" spans="1:25" ht="12" customHeight="1">
      <c r="A61" s="1" t="s">
        <v>8</v>
      </c>
      <c r="B61" s="1" t="s">
        <v>64</v>
      </c>
      <c r="C61" s="1" t="s">
        <v>64</v>
      </c>
      <c r="D61" s="1" t="s">
        <v>111</v>
      </c>
      <c r="E61" s="1" t="s">
        <v>112</v>
      </c>
      <c r="F61" s="1" t="s">
        <v>3</v>
      </c>
      <c r="G61" s="1" t="s">
        <v>42</v>
      </c>
      <c r="H61" s="2">
        <v>0</v>
      </c>
      <c r="I61" s="3">
        <v>0</v>
      </c>
      <c r="J61" s="2">
        <v>0</v>
      </c>
      <c r="K61" s="3">
        <v>24000</v>
      </c>
      <c r="L61" s="3">
        <v>0</v>
      </c>
      <c r="M61" s="3">
        <v>-24000</v>
      </c>
      <c r="N61" s="1" t="s">
        <v>9</v>
      </c>
      <c r="O61" s="1" t="s">
        <v>65</v>
      </c>
      <c r="P61" s="1" t="s">
        <v>65</v>
      </c>
      <c r="Q61" s="1" t="s">
        <v>45</v>
      </c>
      <c r="R61" s="1" t="s">
        <v>2</v>
      </c>
      <c r="S61" s="1" t="s">
        <v>3</v>
      </c>
      <c r="T61" s="1" t="s">
        <v>2</v>
      </c>
      <c r="U61" s="1" t="s">
        <v>3</v>
      </c>
      <c r="V61" s="1" t="s">
        <v>3</v>
      </c>
      <c r="W61" s="1" t="s">
        <v>46</v>
      </c>
      <c r="X61" s="1" t="s">
        <v>47</v>
      </c>
      <c r="Y61" s="1" t="s">
        <v>4</v>
      </c>
    </row>
    <row r="62" spans="1:25" ht="12" customHeight="1">
      <c r="A62" s="1" t="s">
        <v>8</v>
      </c>
      <c r="B62" s="1" t="s">
        <v>64</v>
      </c>
      <c r="C62" s="1" t="s">
        <v>64</v>
      </c>
      <c r="D62" s="1" t="s">
        <v>111</v>
      </c>
      <c r="E62" s="1" t="s">
        <v>112</v>
      </c>
      <c r="F62" s="1" t="s">
        <v>3</v>
      </c>
      <c r="G62" s="1" t="s">
        <v>48</v>
      </c>
      <c r="H62" s="2">
        <v>0</v>
      </c>
      <c r="I62" s="3">
        <v>0</v>
      </c>
      <c r="J62" s="2">
        <v>0</v>
      </c>
      <c r="K62" s="3">
        <v>24000</v>
      </c>
      <c r="L62" s="3">
        <v>0</v>
      </c>
      <c r="M62" s="3">
        <v>-24000</v>
      </c>
      <c r="N62" s="1" t="s">
        <v>9</v>
      </c>
      <c r="O62" s="1" t="s">
        <v>65</v>
      </c>
      <c r="P62" s="1" t="s">
        <v>65</v>
      </c>
      <c r="Q62" s="1" t="s">
        <v>45</v>
      </c>
      <c r="R62" s="1" t="s">
        <v>2</v>
      </c>
      <c r="S62" s="1" t="s">
        <v>3</v>
      </c>
      <c r="T62" s="1" t="s">
        <v>2</v>
      </c>
      <c r="U62" s="1" t="s">
        <v>3</v>
      </c>
      <c r="V62" s="1" t="s">
        <v>3</v>
      </c>
      <c r="W62" s="1" t="s">
        <v>46</v>
      </c>
      <c r="X62" s="1" t="s">
        <v>47</v>
      </c>
      <c r="Y62" s="1" t="s">
        <v>4</v>
      </c>
    </row>
    <row r="63" spans="1:25" ht="12" customHeight="1">
      <c r="A63" s="1" t="s">
        <v>8</v>
      </c>
      <c r="B63" s="1" t="s">
        <v>64</v>
      </c>
      <c r="C63" s="1" t="s">
        <v>64</v>
      </c>
      <c r="D63" s="1" t="s">
        <v>111</v>
      </c>
      <c r="E63" s="1" t="s">
        <v>112</v>
      </c>
      <c r="F63" s="1" t="s">
        <v>3</v>
      </c>
      <c r="G63" s="1" t="s">
        <v>68</v>
      </c>
      <c r="H63" s="2">
        <v>0</v>
      </c>
      <c r="I63" s="3">
        <v>0</v>
      </c>
      <c r="J63" s="2">
        <v>0</v>
      </c>
      <c r="K63" s="3">
        <v>6000</v>
      </c>
      <c r="L63" s="3">
        <v>0</v>
      </c>
      <c r="M63" s="3">
        <v>-6000</v>
      </c>
      <c r="N63" s="1" t="s">
        <v>9</v>
      </c>
      <c r="O63" s="1" t="s">
        <v>65</v>
      </c>
      <c r="P63" s="1" t="s">
        <v>65</v>
      </c>
      <c r="Q63" s="1" t="s">
        <v>45</v>
      </c>
      <c r="R63" s="1" t="s">
        <v>2</v>
      </c>
      <c r="S63" s="1" t="s">
        <v>3</v>
      </c>
      <c r="T63" s="1" t="s">
        <v>2</v>
      </c>
      <c r="U63" s="1" t="s">
        <v>3</v>
      </c>
      <c r="V63" s="1" t="s">
        <v>3</v>
      </c>
      <c r="W63" s="1" t="s">
        <v>46</v>
      </c>
      <c r="X63" s="1" t="s">
        <v>47</v>
      </c>
      <c r="Y63" s="1" t="s">
        <v>4</v>
      </c>
    </row>
    <row r="64" spans="1:25" ht="12" customHeight="1">
      <c r="A64" s="1" t="s">
        <v>8</v>
      </c>
      <c r="B64" s="1" t="s">
        <v>64</v>
      </c>
      <c r="C64" s="1" t="s">
        <v>64</v>
      </c>
      <c r="D64" s="1" t="s">
        <v>113</v>
      </c>
      <c r="E64" s="1" t="s">
        <v>114</v>
      </c>
      <c r="F64" s="1" t="s">
        <v>3</v>
      </c>
      <c r="G64" s="1" t="s">
        <v>58</v>
      </c>
      <c r="H64" s="2">
        <v>0</v>
      </c>
      <c r="I64" s="3">
        <v>0</v>
      </c>
      <c r="J64" s="2">
        <v>0</v>
      </c>
      <c r="K64" s="3">
        <v>600</v>
      </c>
      <c r="L64" s="3">
        <v>0</v>
      </c>
      <c r="M64" s="3">
        <v>-600</v>
      </c>
      <c r="N64" s="1" t="s">
        <v>9</v>
      </c>
      <c r="O64" s="1" t="s">
        <v>65</v>
      </c>
      <c r="P64" s="1" t="s">
        <v>65</v>
      </c>
      <c r="Q64" s="1" t="s">
        <v>45</v>
      </c>
      <c r="R64" s="1" t="s">
        <v>2</v>
      </c>
      <c r="S64" s="1" t="s">
        <v>3</v>
      </c>
      <c r="T64" s="1" t="s">
        <v>2</v>
      </c>
      <c r="U64" s="1" t="s">
        <v>3</v>
      </c>
      <c r="V64" s="1" t="s">
        <v>3</v>
      </c>
      <c r="W64" s="1" t="s">
        <v>46</v>
      </c>
      <c r="X64" s="1" t="s">
        <v>47</v>
      </c>
      <c r="Y64" s="1" t="s">
        <v>4</v>
      </c>
    </row>
    <row r="65" spans="1:25" ht="12" customHeight="1">
      <c r="A65" s="1" t="s">
        <v>8</v>
      </c>
      <c r="B65" s="1" t="s">
        <v>64</v>
      </c>
      <c r="C65" s="1" t="s">
        <v>64</v>
      </c>
      <c r="D65" s="1" t="s">
        <v>113</v>
      </c>
      <c r="E65" s="1" t="s">
        <v>114</v>
      </c>
      <c r="F65" s="1" t="s">
        <v>3</v>
      </c>
      <c r="G65" s="1" t="s">
        <v>42</v>
      </c>
      <c r="H65" s="2">
        <v>0</v>
      </c>
      <c r="I65" s="3">
        <v>0</v>
      </c>
      <c r="J65" s="2">
        <v>0</v>
      </c>
      <c r="K65" s="3">
        <v>2400</v>
      </c>
      <c r="L65" s="3">
        <v>0</v>
      </c>
      <c r="M65" s="3">
        <v>-2400</v>
      </c>
      <c r="N65" s="1" t="s">
        <v>9</v>
      </c>
      <c r="O65" s="1" t="s">
        <v>65</v>
      </c>
      <c r="P65" s="1" t="s">
        <v>65</v>
      </c>
      <c r="Q65" s="1" t="s">
        <v>45</v>
      </c>
      <c r="R65" s="1" t="s">
        <v>2</v>
      </c>
      <c r="S65" s="1" t="s">
        <v>3</v>
      </c>
      <c r="T65" s="1" t="s">
        <v>2</v>
      </c>
      <c r="U65" s="1" t="s">
        <v>3</v>
      </c>
      <c r="V65" s="1" t="s">
        <v>3</v>
      </c>
      <c r="W65" s="1" t="s">
        <v>46</v>
      </c>
      <c r="X65" s="1" t="s">
        <v>47</v>
      </c>
      <c r="Y65" s="1" t="s">
        <v>4</v>
      </c>
    </row>
    <row r="66" spans="1:25" ht="12" customHeight="1">
      <c r="A66" s="1" t="s">
        <v>8</v>
      </c>
      <c r="B66" s="1" t="s">
        <v>64</v>
      </c>
      <c r="C66" s="1" t="s">
        <v>64</v>
      </c>
      <c r="D66" s="1" t="s">
        <v>113</v>
      </c>
      <c r="E66" s="1" t="s">
        <v>114</v>
      </c>
      <c r="F66" s="1" t="s">
        <v>3</v>
      </c>
      <c r="G66" s="1" t="s">
        <v>48</v>
      </c>
      <c r="H66" s="2">
        <v>0</v>
      </c>
      <c r="I66" s="3">
        <v>0</v>
      </c>
      <c r="J66" s="2">
        <v>0</v>
      </c>
      <c r="K66" s="3">
        <v>2400</v>
      </c>
      <c r="L66" s="3">
        <v>0</v>
      </c>
      <c r="M66" s="3">
        <v>-2400</v>
      </c>
      <c r="N66" s="1" t="s">
        <v>9</v>
      </c>
      <c r="O66" s="1" t="s">
        <v>65</v>
      </c>
      <c r="P66" s="1" t="s">
        <v>65</v>
      </c>
      <c r="Q66" s="1" t="s">
        <v>45</v>
      </c>
      <c r="R66" s="1" t="s">
        <v>2</v>
      </c>
      <c r="S66" s="1" t="s">
        <v>3</v>
      </c>
      <c r="T66" s="1" t="s">
        <v>2</v>
      </c>
      <c r="U66" s="1" t="s">
        <v>3</v>
      </c>
      <c r="V66" s="1" t="s">
        <v>3</v>
      </c>
      <c r="W66" s="1" t="s">
        <v>46</v>
      </c>
      <c r="X66" s="1" t="s">
        <v>47</v>
      </c>
      <c r="Y66" s="1" t="s">
        <v>4</v>
      </c>
    </row>
    <row r="67" spans="1:25" ht="12" customHeight="1">
      <c r="A67" s="1" t="s">
        <v>8</v>
      </c>
      <c r="B67" s="1" t="s">
        <v>64</v>
      </c>
      <c r="C67" s="1" t="s">
        <v>64</v>
      </c>
      <c r="D67" s="1" t="s">
        <v>113</v>
      </c>
      <c r="E67" s="1" t="s">
        <v>114</v>
      </c>
      <c r="F67" s="1" t="s">
        <v>3</v>
      </c>
      <c r="G67" s="1" t="s">
        <v>68</v>
      </c>
      <c r="H67" s="2">
        <v>0</v>
      </c>
      <c r="I67" s="3">
        <v>0</v>
      </c>
      <c r="J67" s="2">
        <v>0</v>
      </c>
      <c r="K67" s="3">
        <v>600</v>
      </c>
      <c r="L67" s="3">
        <v>0</v>
      </c>
      <c r="M67" s="3">
        <v>-600</v>
      </c>
      <c r="N67" s="1" t="s">
        <v>9</v>
      </c>
      <c r="O67" s="1" t="s">
        <v>65</v>
      </c>
      <c r="P67" s="1" t="s">
        <v>65</v>
      </c>
      <c r="Q67" s="1" t="s">
        <v>45</v>
      </c>
      <c r="R67" s="1" t="s">
        <v>2</v>
      </c>
      <c r="S67" s="1" t="s">
        <v>3</v>
      </c>
      <c r="T67" s="1" t="s">
        <v>2</v>
      </c>
      <c r="U67" s="1" t="s">
        <v>3</v>
      </c>
      <c r="V67" s="1" t="s">
        <v>3</v>
      </c>
      <c r="W67" s="1" t="s">
        <v>46</v>
      </c>
      <c r="X67" s="1" t="s">
        <v>47</v>
      </c>
      <c r="Y67" s="1" t="s">
        <v>4</v>
      </c>
    </row>
    <row r="68" spans="1:25" ht="12" customHeight="1">
      <c r="A68" s="1" t="s">
        <v>8</v>
      </c>
      <c r="B68" s="1" t="s">
        <v>64</v>
      </c>
      <c r="C68" s="1" t="s">
        <v>64</v>
      </c>
      <c r="D68" s="1" t="s">
        <v>115</v>
      </c>
      <c r="E68" s="1" t="s">
        <v>116</v>
      </c>
      <c r="F68" s="1" t="s">
        <v>3</v>
      </c>
      <c r="G68" s="1" t="s">
        <v>42</v>
      </c>
      <c r="H68" s="2">
        <v>0</v>
      </c>
      <c r="I68" s="3">
        <v>0</v>
      </c>
      <c r="J68" s="2">
        <v>0</v>
      </c>
      <c r="K68" s="3">
        <v>22075.24</v>
      </c>
      <c r="L68" s="3">
        <v>0</v>
      </c>
      <c r="M68" s="3">
        <v>-22075.24</v>
      </c>
      <c r="N68" s="1" t="s">
        <v>9</v>
      </c>
      <c r="O68" s="1" t="s">
        <v>65</v>
      </c>
      <c r="P68" s="1" t="s">
        <v>65</v>
      </c>
      <c r="Q68" s="1" t="s">
        <v>45</v>
      </c>
      <c r="R68" s="1" t="s">
        <v>2</v>
      </c>
      <c r="S68" s="1" t="s">
        <v>3</v>
      </c>
      <c r="T68" s="1" t="s">
        <v>2</v>
      </c>
      <c r="U68" s="1" t="s">
        <v>3</v>
      </c>
      <c r="V68" s="1" t="s">
        <v>3</v>
      </c>
      <c r="W68" s="1" t="s">
        <v>46</v>
      </c>
      <c r="X68" s="1" t="s">
        <v>47</v>
      </c>
      <c r="Y68" s="1" t="s">
        <v>4</v>
      </c>
    </row>
    <row r="69" spans="1:25" ht="12" customHeight="1">
      <c r="A69" s="1" t="s">
        <v>8</v>
      </c>
      <c r="B69" s="1" t="s">
        <v>64</v>
      </c>
      <c r="C69" s="1" t="s">
        <v>64</v>
      </c>
      <c r="D69" s="1" t="s">
        <v>115</v>
      </c>
      <c r="E69" s="1" t="s">
        <v>116</v>
      </c>
      <c r="F69" s="1" t="s">
        <v>3</v>
      </c>
      <c r="G69" s="1" t="s">
        <v>48</v>
      </c>
      <c r="H69" s="2">
        <v>0</v>
      </c>
      <c r="I69" s="3">
        <v>0</v>
      </c>
      <c r="J69" s="2">
        <v>0</v>
      </c>
      <c r="K69" s="3">
        <v>71095.42</v>
      </c>
      <c r="L69" s="3">
        <v>0</v>
      </c>
      <c r="M69" s="3">
        <v>-71095.42</v>
      </c>
      <c r="N69" s="1" t="s">
        <v>9</v>
      </c>
      <c r="O69" s="1" t="s">
        <v>65</v>
      </c>
      <c r="P69" s="1" t="s">
        <v>65</v>
      </c>
      <c r="Q69" s="1" t="s">
        <v>45</v>
      </c>
      <c r="R69" s="1" t="s">
        <v>2</v>
      </c>
      <c r="S69" s="1" t="s">
        <v>3</v>
      </c>
      <c r="T69" s="1" t="s">
        <v>2</v>
      </c>
      <c r="U69" s="1" t="s">
        <v>3</v>
      </c>
      <c r="V69" s="1" t="s">
        <v>3</v>
      </c>
      <c r="W69" s="1" t="s">
        <v>46</v>
      </c>
      <c r="X69" s="1" t="s">
        <v>47</v>
      </c>
      <c r="Y69" s="1" t="s">
        <v>4</v>
      </c>
    </row>
    <row r="70" spans="1:25" ht="12" customHeight="1">
      <c r="A70" s="1" t="s">
        <v>8</v>
      </c>
      <c r="B70" s="1" t="s">
        <v>64</v>
      </c>
      <c r="C70" s="1" t="s">
        <v>64</v>
      </c>
      <c r="D70" s="1" t="s">
        <v>51</v>
      </c>
      <c r="E70" s="1" t="s">
        <v>52</v>
      </c>
      <c r="F70" s="1" t="s">
        <v>3</v>
      </c>
      <c r="G70" s="1" t="s">
        <v>48</v>
      </c>
      <c r="H70" s="2">
        <v>0</v>
      </c>
      <c r="I70" s="3">
        <v>0</v>
      </c>
      <c r="J70" s="2">
        <v>650000</v>
      </c>
      <c r="K70" s="3">
        <v>0</v>
      </c>
      <c r="L70" s="3">
        <v>0</v>
      </c>
      <c r="M70" s="3">
        <v>650000</v>
      </c>
      <c r="N70" s="1" t="s">
        <v>9</v>
      </c>
      <c r="O70" s="1" t="s">
        <v>65</v>
      </c>
      <c r="P70" s="1" t="s">
        <v>65</v>
      </c>
      <c r="Q70" s="1" t="s">
        <v>45</v>
      </c>
      <c r="R70" s="1" t="s">
        <v>2</v>
      </c>
      <c r="S70" s="1" t="s">
        <v>3</v>
      </c>
      <c r="T70" s="1" t="s">
        <v>2</v>
      </c>
      <c r="U70" s="1" t="s">
        <v>3</v>
      </c>
      <c r="V70" s="1" t="s">
        <v>3</v>
      </c>
      <c r="W70" s="1" t="s">
        <v>46</v>
      </c>
      <c r="X70" s="1" t="s">
        <v>47</v>
      </c>
      <c r="Y70" s="1" t="s">
        <v>4</v>
      </c>
    </row>
    <row r="71" spans="1:25" ht="12" customHeight="1">
      <c r="A71" s="1" t="s">
        <v>8</v>
      </c>
      <c r="B71" s="1" t="s">
        <v>117</v>
      </c>
      <c r="C71" s="1" t="s">
        <v>117</v>
      </c>
      <c r="D71" s="1" t="s">
        <v>51</v>
      </c>
      <c r="E71" s="1" t="s">
        <v>52</v>
      </c>
      <c r="F71" s="1" t="s">
        <v>3</v>
      </c>
      <c r="G71" s="1" t="s">
        <v>54</v>
      </c>
      <c r="H71" s="2">
        <v>0</v>
      </c>
      <c r="I71" s="3">
        <v>0</v>
      </c>
      <c r="J71" s="2">
        <v>250000</v>
      </c>
      <c r="K71" s="3">
        <v>0</v>
      </c>
      <c r="L71" s="3">
        <v>0</v>
      </c>
      <c r="M71" s="3">
        <v>250000</v>
      </c>
      <c r="N71" s="1" t="s">
        <v>9</v>
      </c>
      <c r="O71" s="1" t="s">
        <v>118</v>
      </c>
      <c r="P71" s="1" t="s">
        <v>118</v>
      </c>
      <c r="Q71" s="1" t="s">
        <v>45</v>
      </c>
      <c r="R71" s="1" t="s">
        <v>2</v>
      </c>
      <c r="S71" s="1" t="s">
        <v>3</v>
      </c>
      <c r="T71" s="1" t="s">
        <v>2</v>
      </c>
      <c r="U71" s="1" t="s">
        <v>3</v>
      </c>
      <c r="V71" s="1" t="s">
        <v>3</v>
      </c>
      <c r="W71" s="1" t="s">
        <v>46</v>
      </c>
      <c r="X71" s="1" t="s">
        <v>47</v>
      </c>
      <c r="Y71" s="1" t="s">
        <v>4</v>
      </c>
    </row>
    <row r="72" spans="1:25" ht="12" customHeight="1">
      <c r="A72" s="1" t="s">
        <v>8</v>
      </c>
      <c r="B72" s="1" t="s">
        <v>117</v>
      </c>
      <c r="C72" s="1" t="s">
        <v>117</v>
      </c>
      <c r="D72" s="1" t="s">
        <v>51</v>
      </c>
      <c r="E72" s="1" t="s">
        <v>52</v>
      </c>
      <c r="F72" s="1" t="s">
        <v>3</v>
      </c>
      <c r="G72" s="1" t="s">
        <v>58</v>
      </c>
      <c r="H72" s="2">
        <v>0</v>
      </c>
      <c r="I72" s="3">
        <v>0</v>
      </c>
      <c r="J72" s="2">
        <v>1750000</v>
      </c>
      <c r="K72" s="3">
        <v>0</v>
      </c>
      <c r="L72" s="3">
        <v>0</v>
      </c>
      <c r="M72" s="3">
        <v>1750000</v>
      </c>
      <c r="N72" s="1" t="s">
        <v>9</v>
      </c>
      <c r="O72" s="1" t="s">
        <v>118</v>
      </c>
      <c r="P72" s="1" t="s">
        <v>118</v>
      </c>
      <c r="Q72" s="1" t="s">
        <v>45</v>
      </c>
      <c r="R72" s="1" t="s">
        <v>2</v>
      </c>
      <c r="S72" s="1" t="s">
        <v>3</v>
      </c>
      <c r="T72" s="1" t="s">
        <v>2</v>
      </c>
      <c r="U72" s="1" t="s">
        <v>3</v>
      </c>
      <c r="V72" s="1" t="s">
        <v>3</v>
      </c>
      <c r="W72" s="1" t="s">
        <v>46</v>
      </c>
      <c r="X72" s="1" t="s">
        <v>47</v>
      </c>
      <c r="Y72" s="1" t="s">
        <v>4</v>
      </c>
    </row>
    <row r="73" spans="1:25" ht="12" customHeight="1">
      <c r="A73" s="1" t="s">
        <v>8</v>
      </c>
      <c r="B73" s="1" t="s">
        <v>119</v>
      </c>
      <c r="C73" s="1" t="s">
        <v>119</v>
      </c>
      <c r="D73" s="1" t="s">
        <v>74</v>
      </c>
      <c r="E73" s="1" t="s">
        <v>75</v>
      </c>
      <c r="F73" s="1" t="s">
        <v>3</v>
      </c>
      <c r="G73" s="1" t="s">
        <v>54</v>
      </c>
      <c r="H73" s="2">
        <v>0</v>
      </c>
      <c r="I73" s="3">
        <v>0</v>
      </c>
      <c r="J73" s="2">
        <v>0</v>
      </c>
      <c r="K73" s="3">
        <v>1110.75</v>
      </c>
      <c r="L73" s="3">
        <v>0</v>
      </c>
      <c r="M73" s="3">
        <v>-1110.75</v>
      </c>
      <c r="N73" s="1" t="s">
        <v>9</v>
      </c>
      <c r="O73" s="1" t="s">
        <v>120</v>
      </c>
      <c r="P73" s="1" t="s">
        <v>120</v>
      </c>
      <c r="Q73" s="1" t="s">
        <v>45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3</v>
      </c>
      <c r="W73" s="1" t="s">
        <v>46</v>
      </c>
      <c r="X73" s="1" t="s">
        <v>47</v>
      </c>
      <c r="Y73" s="1" t="s">
        <v>4</v>
      </c>
    </row>
    <row r="74" spans="1:25" ht="12" customHeight="1">
      <c r="A74" s="1" t="s">
        <v>8</v>
      </c>
      <c r="B74" s="1" t="s">
        <v>119</v>
      </c>
      <c r="C74" s="1" t="s">
        <v>119</v>
      </c>
      <c r="D74" s="1" t="s">
        <v>74</v>
      </c>
      <c r="E74" s="1" t="s">
        <v>75</v>
      </c>
      <c r="F74" s="1" t="s">
        <v>3</v>
      </c>
      <c r="G74" s="1" t="s">
        <v>58</v>
      </c>
      <c r="H74" s="2">
        <v>0</v>
      </c>
      <c r="I74" s="3">
        <v>0</v>
      </c>
      <c r="J74" s="2">
        <v>0</v>
      </c>
      <c r="K74" s="3">
        <v>5480.79</v>
      </c>
      <c r="L74" s="3">
        <v>0</v>
      </c>
      <c r="M74" s="3">
        <v>-5480.79</v>
      </c>
      <c r="N74" s="1" t="s">
        <v>9</v>
      </c>
      <c r="O74" s="1" t="s">
        <v>120</v>
      </c>
      <c r="P74" s="1" t="s">
        <v>120</v>
      </c>
      <c r="Q74" s="1" t="s">
        <v>45</v>
      </c>
      <c r="R74" s="1" t="s">
        <v>2</v>
      </c>
      <c r="S74" s="1" t="s">
        <v>3</v>
      </c>
      <c r="T74" s="1" t="s">
        <v>2</v>
      </c>
      <c r="U74" s="1" t="s">
        <v>3</v>
      </c>
      <c r="V74" s="1" t="s">
        <v>3</v>
      </c>
      <c r="W74" s="1" t="s">
        <v>46</v>
      </c>
      <c r="X74" s="1" t="s">
        <v>47</v>
      </c>
      <c r="Y74" s="1" t="s">
        <v>4</v>
      </c>
    </row>
    <row r="75" spans="1:25" ht="12" customHeight="1">
      <c r="A75" s="1" t="s">
        <v>8</v>
      </c>
      <c r="B75" s="1" t="s">
        <v>119</v>
      </c>
      <c r="C75" s="1" t="s">
        <v>119</v>
      </c>
      <c r="D75" s="1" t="s">
        <v>78</v>
      </c>
      <c r="E75" s="1" t="s">
        <v>79</v>
      </c>
      <c r="F75" s="1" t="s">
        <v>3</v>
      </c>
      <c r="G75" s="1" t="s">
        <v>54</v>
      </c>
      <c r="H75" s="2">
        <v>0</v>
      </c>
      <c r="I75" s="3">
        <v>0</v>
      </c>
      <c r="J75" s="2">
        <v>0</v>
      </c>
      <c r="K75" s="3">
        <v>275.73</v>
      </c>
      <c r="L75" s="3">
        <v>0</v>
      </c>
      <c r="M75" s="3">
        <v>-275.73</v>
      </c>
      <c r="N75" s="1" t="s">
        <v>9</v>
      </c>
      <c r="O75" s="1" t="s">
        <v>120</v>
      </c>
      <c r="P75" s="1" t="s">
        <v>120</v>
      </c>
      <c r="Q75" s="1" t="s">
        <v>45</v>
      </c>
      <c r="R75" s="1" t="s">
        <v>2</v>
      </c>
      <c r="S75" s="1" t="s">
        <v>3</v>
      </c>
      <c r="T75" s="1" t="s">
        <v>2</v>
      </c>
      <c r="U75" s="1" t="s">
        <v>3</v>
      </c>
      <c r="V75" s="1" t="s">
        <v>3</v>
      </c>
      <c r="W75" s="1" t="s">
        <v>46</v>
      </c>
      <c r="X75" s="1" t="s">
        <v>47</v>
      </c>
      <c r="Y75" s="1" t="s">
        <v>4</v>
      </c>
    </row>
    <row r="76" spans="1:25" ht="12" customHeight="1">
      <c r="A76" s="1" t="s">
        <v>8</v>
      </c>
      <c r="B76" s="1" t="s">
        <v>119</v>
      </c>
      <c r="C76" s="1" t="s">
        <v>119</v>
      </c>
      <c r="D76" s="1" t="s">
        <v>78</v>
      </c>
      <c r="E76" s="1" t="s">
        <v>79</v>
      </c>
      <c r="F76" s="1" t="s">
        <v>3</v>
      </c>
      <c r="G76" s="1" t="s">
        <v>58</v>
      </c>
      <c r="H76" s="2">
        <v>0</v>
      </c>
      <c r="I76" s="3">
        <v>0</v>
      </c>
      <c r="J76" s="2">
        <v>0</v>
      </c>
      <c r="K76" s="3">
        <v>1621.25</v>
      </c>
      <c r="L76" s="3">
        <v>0</v>
      </c>
      <c r="M76" s="3">
        <v>-1621.25</v>
      </c>
      <c r="N76" s="1" t="s">
        <v>9</v>
      </c>
      <c r="O76" s="1" t="s">
        <v>120</v>
      </c>
      <c r="P76" s="1" t="s">
        <v>120</v>
      </c>
      <c r="Q76" s="1" t="s">
        <v>45</v>
      </c>
      <c r="R76" s="1" t="s">
        <v>2</v>
      </c>
      <c r="S76" s="1" t="s">
        <v>3</v>
      </c>
      <c r="T76" s="1" t="s">
        <v>2</v>
      </c>
      <c r="U76" s="1" t="s">
        <v>3</v>
      </c>
      <c r="V76" s="1" t="s">
        <v>3</v>
      </c>
      <c r="W76" s="1" t="s">
        <v>46</v>
      </c>
      <c r="X76" s="1" t="s">
        <v>47</v>
      </c>
      <c r="Y76" s="1" t="s">
        <v>4</v>
      </c>
    </row>
    <row r="77" spans="1:25" ht="12" customHeight="1">
      <c r="A77" s="1" t="s">
        <v>8</v>
      </c>
      <c r="B77" s="1" t="s">
        <v>119</v>
      </c>
      <c r="C77" s="1" t="s">
        <v>119</v>
      </c>
      <c r="D77" s="1" t="s">
        <v>49</v>
      </c>
      <c r="E77" s="1" t="s">
        <v>50</v>
      </c>
      <c r="F77" s="1" t="s">
        <v>3</v>
      </c>
      <c r="G77" s="1" t="s">
        <v>48</v>
      </c>
      <c r="H77" s="2">
        <v>0</v>
      </c>
      <c r="I77" s="3">
        <v>0</v>
      </c>
      <c r="J77" s="2">
        <v>0</v>
      </c>
      <c r="K77" s="3">
        <v>9915</v>
      </c>
      <c r="L77" s="3">
        <v>0</v>
      </c>
      <c r="M77" s="3">
        <v>-9915</v>
      </c>
      <c r="N77" s="1" t="s">
        <v>9</v>
      </c>
      <c r="O77" s="1" t="s">
        <v>120</v>
      </c>
      <c r="P77" s="1" t="s">
        <v>120</v>
      </c>
      <c r="Q77" s="1" t="s">
        <v>45</v>
      </c>
      <c r="R77" s="1" t="s">
        <v>2</v>
      </c>
      <c r="S77" s="1" t="s">
        <v>3</v>
      </c>
      <c r="T77" s="1" t="s">
        <v>2</v>
      </c>
      <c r="U77" s="1" t="s">
        <v>3</v>
      </c>
      <c r="V77" s="1" t="s">
        <v>3</v>
      </c>
      <c r="W77" s="1" t="s">
        <v>46</v>
      </c>
      <c r="X77" s="1" t="s">
        <v>47</v>
      </c>
      <c r="Y77" s="1" t="s">
        <v>4</v>
      </c>
    </row>
    <row r="78" spans="1:25" ht="12" customHeight="1">
      <c r="A78" s="1" t="s">
        <v>8</v>
      </c>
      <c r="B78" s="1" t="s">
        <v>119</v>
      </c>
      <c r="C78" s="1" t="s">
        <v>119</v>
      </c>
      <c r="D78" s="1" t="s">
        <v>121</v>
      </c>
      <c r="E78" s="1" t="s">
        <v>122</v>
      </c>
      <c r="F78" s="1" t="s">
        <v>3</v>
      </c>
      <c r="G78" s="1" t="s">
        <v>54</v>
      </c>
      <c r="H78" s="2">
        <v>0</v>
      </c>
      <c r="I78" s="3">
        <v>0</v>
      </c>
      <c r="J78" s="2">
        <v>0</v>
      </c>
      <c r="K78" s="3">
        <v>222.93</v>
      </c>
      <c r="L78" s="3">
        <v>0</v>
      </c>
      <c r="M78" s="3">
        <v>-222.93</v>
      </c>
      <c r="N78" s="1" t="s">
        <v>9</v>
      </c>
      <c r="O78" s="1" t="s">
        <v>120</v>
      </c>
      <c r="P78" s="1" t="s">
        <v>120</v>
      </c>
      <c r="Q78" s="1" t="s">
        <v>45</v>
      </c>
      <c r="R78" s="1" t="s">
        <v>2</v>
      </c>
      <c r="S78" s="1" t="s">
        <v>3</v>
      </c>
      <c r="T78" s="1" t="s">
        <v>2</v>
      </c>
      <c r="U78" s="1" t="s">
        <v>3</v>
      </c>
      <c r="V78" s="1" t="s">
        <v>3</v>
      </c>
      <c r="W78" s="1" t="s">
        <v>46</v>
      </c>
      <c r="X78" s="1" t="s">
        <v>47</v>
      </c>
      <c r="Y78" s="1" t="s">
        <v>4</v>
      </c>
    </row>
    <row r="79" spans="1:25" ht="12" customHeight="1">
      <c r="A79" s="1" t="s">
        <v>8</v>
      </c>
      <c r="B79" s="1" t="s">
        <v>119</v>
      </c>
      <c r="C79" s="1" t="s">
        <v>119</v>
      </c>
      <c r="D79" s="1" t="s">
        <v>121</v>
      </c>
      <c r="E79" s="1" t="s">
        <v>122</v>
      </c>
      <c r="F79" s="1" t="s">
        <v>3</v>
      </c>
      <c r="G79" s="1" t="s">
        <v>58</v>
      </c>
      <c r="H79" s="2">
        <v>0</v>
      </c>
      <c r="I79" s="3">
        <v>0</v>
      </c>
      <c r="J79" s="2">
        <v>0</v>
      </c>
      <c r="K79" s="3">
        <v>1437.41</v>
      </c>
      <c r="L79" s="3">
        <v>0</v>
      </c>
      <c r="M79" s="3">
        <v>-1437.41</v>
      </c>
      <c r="N79" s="1" t="s">
        <v>9</v>
      </c>
      <c r="O79" s="1" t="s">
        <v>120</v>
      </c>
      <c r="P79" s="1" t="s">
        <v>120</v>
      </c>
      <c r="Q79" s="1" t="s">
        <v>45</v>
      </c>
      <c r="R79" s="1" t="s">
        <v>2</v>
      </c>
      <c r="S79" s="1" t="s">
        <v>3</v>
      </c>
      <c r="T79" s="1" t="s">
        <v>2</v>
      </c>
      <c r="U79" s="1" t="s">
        <v>3</v>
      </c>
      <c r="V79" s="1" t="s">
        <v>3</v>
      </c>
      <c r="W79" s="1" t="s">
        <v>46</v>
      </c>
      <c r="X79" s="1" t="s">
        <v>47</v>
      </c>
      <c r="Y79" s="1" t="s">
        <v>4</v>
      </c>
    </row>
    <row r="80" spans="1:25" ht="12" customHeight="1">
      <c r="A80" s="1" t="s">
        <v>8</v>
      </c>
      <c r="B80" s="1" t="s">
        <v>123</v>
      </c>
      <c r="C80" s="1" t="s">
        <v>123</v>
      </c>
      <c r="D80" s="1" t="s">
        <v>87</v>
      </c>
      <c r="E80" s="1" t="s">
        <v>88</v>
      </c>
      <c r="F80" s="1" t="s">
        <v>3</v>
      </c>
      <c r="G80" s="1" t="s">
        <v>86</v>
      </c>
      <c r="H80" s="2">
        <v>0</v>
      </c>
      <c r="I80" s="3">
        <v>0</v>
      </c>
      <c r="J80" s="2">
        <v>0</v>
      </c>
      <c r="K80" s="3">
        <v>30924.03</v>
      </c>
      <c r="L80" s="3">
        <v>0</v>
      </c>
      <c r="M80" s="3">
        <v>-30924.03</v>
      </c>
      <c r="N80" s="1" t="s">
        <v>9</v>
      </c>
      <c r="O80" s="1" t="s">
        <v>124</v>
      </c>
      <c r="P80" s="1" t="s">
        <v>125</v>
      </c>
      <c r="Q80" s="1" t="s">
        <v>45</v>
      </c>
      <c r="R80" s="1" t="s">
        <v>2</v>
      </c>
      <c r="S80" s="1" t="s">
        <v>3</v>
      </c>
      <c r="T80" s="1" t="s">
        <v>2</v>
      </c>
      <c r="U80" s="1" t="s">
        <v>3</v>
      </c>
      <c r="V80" s="1" t="s">
        <v>3</v>
      </c>
      <c r="W80" s="1" t="s">
        <v>46</v>
      </c>
      <c r="X80" s="1" t="s">
        <v>47</v>
      </c>
      <c r="Y80" s="1" t="s">
        <v>4</v>
      </c>
    </row>
    <row r="81" spans="1:25" ht="12" customHeight="1">
      <c r="A81" s="1" t="s">
        <v>8</v>
      </c>
      <c r="B81" s="1" t="s">
        <v>123</v>
      </c>
      <c r="C81" s="1" t="s">
        <v>123</v>
      </c>
      <c r="D81" s="1" t="s">
        <v>91</v>
      </c>
      <c r="E81" s="1" t="s">
        <v>92</v>
      </c>
      <c r="F81" s="1" t="s">
        <v>3</v>
      </c>
      <c r="G81" s="1" t="s">
        <v>86</v>
      </c>
      <c r="H81" s="2">
        <v>0</v>
      </c>
      <c r="I81" s="3">
        <v>0</v>
      </c>
      <c r="J81" s="2">
        <v>0</v>
      </c>
      <c r="K81" s="3">
        <v>6972.96</v>
      </c>
      <c r="L81" s="3">
        <v>0</v>
      </c>
      <c r="M81" s="3">
        <v>-6972.96</v>
      </c>
      <c r="N81" s="1" t="s">
        <v>9</v>
      </c>
      <c r="O81" s="1" t="s">
        <v>124</v>
      </c>
      <c r="P81" s="1" t="s">
        <v>125</v>
      </c>
      <c r="Q81" s="1" t="s">
        <v>45</v>
      </c>
      <c r="R81" s="1" t="s">
        <v>2</v>
      </c>
      <c r="S81" s="1" t="s">
        <v>3</v>
      </c>
      <c r="T81" s="1" t="s">
        <v>2</v>
      </c>
      <c r="U81" s="1" t="s">
        <v>3</v>
      </c>
      <c r="V81" s="1" t="s">
        <v>3</v>
      </c>
      <c r="W81" s="1" t="s">
        <v>46</v>
      </c>
      <c r="X81" s="1" t="s">
        <v>47</v>
      </c>
      <c r="Y81" s="1" t="s">
        <v>4</v>
      </c>
    </row>
    <row r="82" spans="1:25" ht="12" customHeight="1">
      <c r="A82" s="1" t="s">
        <v>8</v>
      </c>
      <c r="B82" s="1" t="s">
        <v>123</v>
      </c>
      <c r="C82" s="1" t="s">
        <v>123</v>
      </c>
      <c r="D82" s="1" t="s">
        <v>91</v>
      </c>
      <c r="E82" s="1" t="s">
        <v>92</v>
      </c>
      <c r="F82" s="1" t="s">
        <v>3</v>
      </c>
      <c r="G82" s="1" t="s">
        <v>126</v>
      </c>
      <c r="H82" s="2">
        <v>0</v>
      </c>
      <c r="I82" s="3">
        <v>0</v>
      </c>
      <c r="J82" s="2">
        <v>0</v>
      </c>
      <c r="K82" s="3">
        <v>546.86</v>
      </c>
      <c r="L82" s="3">
        <v>0</v>
      </c>
      <c r="M82" s="3">
        <v>-546.86</v>
      </c>
      <c r="N82" s="1" t="s">
        <v>9</v>
      </c>
      <c r="O82" s="1" t="s">
        <v>124</v>
      </c>
      <c r="P82" s="1" t="s">
        <v>125</v>
      </c>
      <c r="Q82" s="1" t="s">
        <v>45</v>
      </c>
      <c r="R82" s="1" t="s">
        <v>2</v>
      </c>
      <c r="S82" s="1" t="s">
        <v>3</v>
      </c>
      <c r="T82" s="1" t="s">
        <v>2</v>
      </c>
      <c r="U82" s="1" t="s">
        <v>3</v>
      </c>
      <c r="V82" s="1" t="s">
        <v>3</v>
      </c>
      <c r="W82" s="1" t="s">
        <v>46</v>
      </c>
      <c r="X82" s="1" t="s">
        <v>47</v>
      </c>
      <c r="Y82" s="1" t="s">
        <v>4</v>
      </c>
    </row>
    <row r="83" spans="1:25" ht="12" customHeight="1">
      <c r="A83" s="1" t="s">
        <v>8</v>
      </c>
      <c r="B83" s="1" t="s">
        <v>123</v>
      </c>
      <c r="C83" s="1" t="s">
        <v>123</v>
      </c>
      <c r="D83" s="1" t="s">
        <v>49</v>
      </c>
      <c r="E83" s="1" t="s">
        <v>50</v>
      </c>
      <c r="F83" s="1" t="s">
        <v>3</v>
      </c>
      <c r="G83" s="1" t="s">
        <v>126</v>
      </c>
      <c r="H83" s="2">
        <v>0</v>
      </c>
      <c r="I83" s="3">
        <v>0</v>
      </c>
      <c r="J83" s="2">
        <v>0</v>
      </c>
      <c r="K83" s="3">
        <v>-18273</v>
      </c>
      <c r="L83" s="3">
        <v>0</v>
      </c>
      <c r="M83" s="3">
        <v>18273</v>
      </c>
      <c r="N83" s="1" t="s">
        <v>9</v>
      </c>
      <c r="O83" s="1" t="s">
        <v>124</v>
      </c>
      <c r="P83" s="1" t="s">
        <v>125</v>
      </c>
      <c r="Q83" s="1" t="s">
        <v>45</v>
      </c>
      <c r="R83" s="1" t="s">
        <v>2</v>
      </c>
      <c r="S83" s="1" t="s">
        <v>3</v>
      </c>
      <c r="T83" s="1" t="s">
        <v>2</v>
      </c>
      <c r="U83" s="1" t="s">
        <v>3</v>
      </c>
      <c r="V83" s="1" t="s">
        <v>3</v>
      </c>
      <c r="W83" s="1" t="s">
        <v>46</v>
      </c>
      <c r="X83" s="1" t="s">
        <v>47</v>
      </c>
      <c r="Y83" s="1" t="s">
        <v>4</v>
      </c>
    </row>
    <row r="84" spans="1:25" ht="12" customHeight="1">
      <c r="A84" s="1" t="s">
        <v>8</v>
      </c>
      <c r="B84" s="1" t="s">
        <v>55</v>
      </c>
      <c r="C84" s="1" t="s">
        <v>55</v>
      </c>
      <c r="D84" s="1" t="s">
        <v>5</v>
      </c>
      <c r="E84" s="1" t="s">
        <v>56</v>
      </c>
      <c r="F84" s="1" t="s">
        <v>3</v>
      </c>
      <c r="G84" s="1" t="s">
        <v>58</v>
      </c>
      <c r="H84" s="2">
        <v>0</v>
      </c>
      <c r="I84" s="3">
        <v>1750000</v>
      </c>
      <c r="J84" s="2">
        <v>0</v>
      </c>
      <c r="K84" s="3">
        <v>0</v>
      </c>
      <c r="L84" s="3">
        <v>0</v>
      </c>
      <c r="M84" s="3">
        <v>0</v>
      </c>
      <c r="N84" s="1" t="s">
        <v>9</v>
      </c>
      <c r="O84" s="1" t="s">
        <v>57</v>
      </c>
      <c r="P84" s="1" t="s">
        <v>57</v>
      </c>
      <c r="Q84" s="1" t="s">
        <v>45</v>
      </c>
      <c r="R84" s="1" t="s">
        <v>2</v>
      </c>
      <c r="S84" s="1" t="s">
        <v>3</v>
      </c>
      <c r="T84" s="1" t="s">
        <v>2</v>
      </c>
      <c r="U84" s="1" t="s">
        <v>3</v>
      </c>
      <c r="V84" s="1" t="s">
        <v>3</v>
      </c>
      <c r="W84" s="1" t="s">
        <v>46</v>
      </c>
      <c r="X84" s="1" t="s">
        <v>47</v>
      </c>
      <c r="Y84" s="1" t="s">
        <v>4</v>
      </c>
    </row>
    <row r="85" spans="1:25" ht="12" customHeight="1">
      <c r="A85" s="1" t="s">
        <v>8</v>
      </c>
      <c r="B85" s="1" t="s">
        <v>55</v>
      </c>
      <c r="C85" s="1" t="s">
        <v>55</v>
      </c>
      <c r="D85" s="1" t="s">
        <v>5</v>
      </c>
      <c r="E85" s="1" t="s">
        <v>56</v>
      </c>
      <c r="F85" s="1" t="s">
        <v>3</v>
      </c>
      <c r="G85" s="1" t="s">
        <v>48</v>
      </c>
      <c r="H85" s="2">
        <v>0</v>
      </c>
      <c r="I85" s="3">
        <v>650000</v>
      </c>
      <c r="J85" s="2">
        <v>0</v>
      </c>
      <c r="K85" s="3">
        <v>0</v>
      </c>
      <c r="L85" s="3">
        <v>0</v>
      </c>
      <c r="M85" s="3">
        <v>0</v>
      </c>
      <c r="N85" s="1" t="s">
        <v>9</v>
      </c>
      <c r="O85" s="1" t="s">
        <v>57</v>
      </c>
      <c r="P85" s="1" t="s">
        <v>57</v>
      </c>
      <c r="Q85" s="1" t="s">
        <v>45</v>
      </c>
      <c r="R85" s="1" t="s">
        <v>2</v>
      </c>
      <c r="S85" s="1" t="s">
        <v>3</v>
      </c>
      <c r="T85" s="1" t="s">
        <v>2</v>
      </c>
      <c r="U85" s="1" t="s">
        <v>3</v>
      </c>
      <c r="V85" s="1" t="s">
        <v>3</v>
      </c>
      <c r="W85" s="1" t="s">
        <v>46</v>
      </c>
      <c r="X85" s="1" t="s">
        <v>47</v>
      </c>
      <c r="Y85" s="1" t="s">
        <v>4</v>
      </c>
    </row>
    <row r="86" spans="9:13" ht="12.75" customHeight="1">
      <c r="I86" s="4">
        <f>SUM(I2:I85)</f>
        <v>2650000</v>
      </c>
      <c r="J86" s="4">
        <f aca="true" t="shared" si="0" ref="J86:M86">SUM(J2:J85)</f>
        <v>2650000</v>
      </c>
      <c r="K86" s="4">
        <f t="shared" si="0"/>
        <v>2594333.31</v>
      </c>
      <c r="L86" s="4">
        <f t="shared" si="0"/>
        <v>0</v>
      </c>
      <c r="M86" s="4">
        <f t="shared" si="0"/>
        <v>55666.68999999992</v>
      </c>
    </row>
    <row r="87" ht="12.75" customHeight="1">
      <c r="K87" s="4">
        <f>I86-K86</f>
        <v>55666.689999999944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140625" style="1" bestFit="1" customWidth="1"/>
    <col min="6" max="8" width="4.57421875" style="1" customWidth="1"/>
    <col min="9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60" width="4.57421875" style="1" customWidth="1"/>
    <col min="261" max="261" width="31.140625" style="1" bestFit="1" customWidth="1"/>
    <col min="262" max="264" width="4.57421875" style="1" customWidth="1"/>
    <col min="265" max="266" width="10.7109375" style="1" bestFit="1" customWidth="1"/>
    <col min="267" max="267" width="10.140625" style="1" bestFit="1" customWidth="1"/>
    <col min="268" max="268" width="12.421875" style="1" bestFit="1" customWidth="1"/>
    <col min="269" max="269" width="11.57421875" style="1" bestFit="1" customWidth="1"/>
    <col min="270" max="285" width="4.57421875" style="1" customWidth="1"/>
    <col min="286" max="512" width="6.8515625" style="1" customWidth="1"/>
    <col min="513" max="513" width="5.7109375" style="1" customWidth="1"/>
    <col min="514" max="516" width="4.57421875" style="1" customWidth="1"/>
    <col min="517" max="517" width="31.140625" style="1" bestFit="1" customWidth="1"/>
    <col min="518" max="520" width="4.57421875" style="1" customWidth="1"/>
    <col min="521" max="522" width="10.7109375" style="1" bestFit="1" customWidth="1"/>
    <col min="523" max="523" width="10.140625" style="1" bestFit="1" customWidth="1"/>
    <col min="524" max="524" width="12.421875" style="1" bestFit="1" customWidth="1"/>
    <col min="525" max="525" width="11.57421875" style="1" bestFit="1" customWidth="1"/>
    <col min="526" max="541" width="4.57421875" style="1" customWidth="1"/>
    <col min="542" max="768" width="6.8515625" style="1" customWidth="1"/>
    <col min="769" max="769" width="5.7109375" style="1" customWidth="1"/>
    <col min="770" max="772" width="4.57421875" style="1" customWidth="1"/>
    <col min="773" max="773" width="31.140625" style="1" bestFit="1" customWidth="1"/>
    <col min="774" max="776" width="4.57421875" style="1" customWidth="1"/>
    <col min="777" max="778" width="10.7109375" style="1" bestFit="1" customWidth="1"/>
    <col min="779" max="779" width="10.140625" style="1" bestFit="1" customWidth="1"/>
    <col min="780" max="780" width="12.421875" style="1" bestFit="1" customWidth="1"/>
    <col min="781" max="781" width="11.57421875" style="1" bestFit="1" customWidth="1"/>
    <col min="782" max="797" width="4.57421875" style="1" customWidth="1"/>
    <col min="798" max="1024" width="6.8515625" style="1" customWidth="1"/>
    <col min="1025" max="1025" width="5.7109375" style="1" customWidth="1"/>
    <col min="1026" max="1028" width="4.57421875" style="1" customWidth="1"/>
    <col min="1029" max="1029" width="31.140625" style="1" bestFit="1" customWidth="1"/>
    <col min="1030" max="1032" width="4.57421875" style="1" customWidth="1"/>
    <col min="1033" max="1034" width="10.7109375" style="1" bestFit="1" customWidth="1"/>
    <col min="1035" max="1035" width="10.140625" style="1" bestFit="1" customWidth="1"/>
    <col min="1036" max="1036" width="12.421875" style="1" bestFit="1" customWidth="1"/>
    <col min="1037" max="1037" width="11.57421875" style="1" bestFit="1" customWidth="1"/>
    <col min="1038" max="1053" width="4.57421875" style="1" customWidth="1"/>
    <col min="1054" max="1280" width="6.8515625" style="1" customWidth="1"/>
    <col min="1281" max="1281" width="5.7109375" style="1" customWidth="1"/>
    <col min="1282" max="1284" width="4.57421875" style="1" customWidth="1"/>
    <col min="1285" max="1285" width="31.140625" style="1" bestFit="1" customWidth="1"/>
    <col min="1286" max="1288" width="4.57421875" style="1" customWidth="1"/>
    <col min="1289" max="1290" width="10.7109375" style="1" bestFit="1" customWidth="1"/>
    <col min="1291" max="1291" width="10.140625" style="1" bestFit="1" customWidth="1"/>
    <col min="1292" max="1292" width="12.421875" style="1" bestFit="1" customWidth="1"/>
    <col min="1293" max="1293" width="11.57421875" style="1" bestFit="1" customWidth="1"/>
    <col min="1294" max="1309" width="4.57421875" style="1" customWidth="1"/>
    <col min="1310" max="1536" width="6.8515625" style="1" customWidth="1"/>
    <col min="1537" max="1537" width="5.7109375" style="1" customWidth="1"/>
    <col min="1538" max="1540" width="4.57421875" style="1" customWidth="1"/>
    <col min="1541" max="1541" width="31.140625" style="1" bestFit="1" customWidth="1"/>
    <col min="1542" max="1544" width="4.57421875" style="1" customWidth="1"/>
    <col min="1545" max="1546" width="10.7109375" style="1" bestFit="1" customWidth="1"/>
    <col min="1547" max="1547" width="10.140625" style="1" bestFit="1" customWidth="1"/>
    <col min="1548" max="1548" width="12.421875" style="1" bestFit="1" customWidth="1"/>
    <col min="1549" max="1549" width="11.57421875" style="1" bestFit="1" customWidth="1"/>
    <col min="1550" max="1565" width="4.57421875" style="1" customWidth="1"/>
    <col min="1566" max="1792" width="6.8515625" style="1" customWidth="1"/>
    <col min="1793" max="1793" width="5.7109375" style="1" customWidth="1"/>
    <col min="1794" max="1796" width="4.57421875" style="1" customWidth="1"/>
    <col min="1797" max="1797" width="31.140625" style="1" bestFit="1" customWidth="1"/>
    <col min="1798" max="1800" width="4.57421875" style="1" customWidth="1"/>
    <col min="1801" max="1802" width="10.7109375" style="1" bestFit="1" customWidth="1"/>
    <col min="1803" max="1803" width="10.140625" style="1" bestFit="1" customWidth="1"/>
    <col min="1804" max="1804" width="12.421875" style="1" bestFit="1" customWidth="1"/>
    <col min="1805" max="1805" width="11.57421875" style="1" bestFit="1" customWidth="1"/>
    <col min="1806" max="1821" width="4.57421875" style="1" customWidth="1"/>
    <col min="1822" max="2048" width="6.8515625" style="1" customWidth="1"/>
    <col min="2049" max="2049" width="5.7109375" style="1" customWidth="1"/>
    <col min="2050" max="2052" width="4.57421875" style="1" customWidth="1"/>
    <col min="2053" max="2053" width="31.140625" style="1" bestFit="1" customWidth="1"/>
    <col min="2054" max="2056" width="4.57421875" style="1" customWidth="1"/>
    <col min="2057" max="2058" width="10.7109375" style="1" bestFit="1" customWidth="1"/>
    <col min="2059" max="2059" width="10.140625" style="1" bestFit="1" customWidth="1"/>
    <col min="2060" max="2060" width="12.421875" style="1" bestFit="1" customWidth="1"/>
    <col min="2061" max="2061" width="11.57421875" style="1" bestFit="1" customWidth="1"/>
    <col min="2062" max="2077" width="4.57421875" style="1" customWidth="1"/>
    <col min="2078" max="2304" width="6.8515625" style="1" customWidth="1"/>
    <col min="2305" max="2305" width="5.7109375" style="1" customWidth="1"/>
    <col min="2306" max="2308" width="4.57421875" style="1" customWidth="1"/>
    <col min="2309" max="2309" width="31.140625" style="1" bestFit="1" customWidth="1"/>
    <col min="2310" max="2312" width="4.57421875" style="1" customWidth="1"/>
    <col min="2313" max="2314" width="10.7109375" style="1" bestFit="1" customWidth="1"/>
    <col min="2315" max="2315" width="10.140625" style="1" bestFit="1" customWidth="1"/>
    <col min="2316" max="2316" width="12.421875" style="1" bestFit="1" customWidth="1"/>
    <col min="2317" max="2317" width="11.57421875" style="1" bestFit="1" customWidth="1"/>
    <col min="2318" max="2333" width="4.57421875" style="1" customWidth="1"/>
    <col min="2334" max="2560" width="6.8515625" style="1" customWidth="1"/>
    <col min="2561" max="2561" width="5.7109375" style="1" customWidth="1"/>
    <col min="2562" max="2564" width="4.57421875" style="1" customWidth="1"/>
    <col min="2565" max="2565" width="31.140625" style="1" bestFit="1" customWidth="1"/>
    <col min="2566" max="2568" width="4.57421875" style="1" customWidth="1"/>
    <col min="2569" max="2570" width="10.7109375" style="1" bestFit="1" customWidth="1"/>
    <col min="2571" max="2571" width="10.140625" style="1" bestFit="1" customWidth="1"/>
    <col min="2572" max="2572" width="12.421875" style="1" bestFit="1" customWidth="1"/>
    <col min="2573" max="2573" width="11.57421875" style="1" bestFit="1" customWidth="1"/>
    <col min="2574" max="2589" width="4.57421875" style="1" customWidth="1"/>
    <col min="2590" max="2816" width="6.8515625" style="1" customWidth="1"/>
    <col min="2817" max="2817" width="5.7109375" style="1" customWidth="1"/>
    <col min="2818" max="2820" width="4.57421875" style="1" customWidth="1"/>
    <col min="2821" max="2821" width="31.140625" style="1" bestFit="1" customWidth="1"/>
    <col min="2822" max="2824" width="4.57421875" style="1" customWidth="1"/>
    <col min="2825" max="2826" width="10.7109375" style="1" bestFit="1" customWidth="1"/>
    <col min="2827" max="2827" width="10.140625" style="1" bestFit="1" customWidth="1"/>
    <col min="2828" max="2828" width="12.421875" style="1" bestFit="1" customWidth="1"/>
    <col min="2829" max="2829" width="11.57421875" style="1" bestFit="1" customWidth="1"/>
    <col min="2830" max="2845" width="4.57421875" style="1" customWidth="1"/>
    <col min="2846" max="3072" width="6.8515625" style="1" customWidth="1"/>
    <col min="3073" max="3073" width="5.7109375" style="1" customWidth="1"/>
    <col min="3074" max="3076" width="4.57421875" style="1" customWidth="1"/>
    <col min="3077" max="3077" width="31.140625" style="1" bestFit="1" customWidth="1"/>
    <col min="3078" max="3080" width="4.57421875" style="1" customWidth="1"/>
    <col min="3081" max="3082" width="10.7109375" style="1" bestFit="1" customWidth="1"/>
    <col min="3083" max="3083" width="10.140625" style="1" bestFit="1" customWidth="1"/>
    <col min="3084" max="3084" width="12.421875" style="1" bestFit="1" customWidth="1"/>
    <col min="3085" max="3085" width="11.57421875" style="1" bestFit="1" customWidth="1"/>
    <col min="3086" max="3101" width="4.57421875" style="1" customWidth="1"/>
    <col min="3102" max="3328" width="6.8515625" style="1" customWidth="1"/>
    <col min="3329" max="3329" width="5.7109375" style="1" customWidth="1"/>
    <col min="3330" max="3332" width="4.57421875" style="1" customWidth="1"/>
    <col min="3333" max="3333" width="31.140625" style="1" bestFit="1" customWidth="1"/>
    <col min="3334" max="3336" width="4.57421875" style="1" customWidth="1"/>
    <col min="3337" max="3338" width="10.7109375" style="1" bestFit="1" customWidth="1"/>
    <col min="3339" max="3339" width="10.140625" style="1" bestFit="1" customWidth="1"/>
    <col min="3340" max="3340" width="12.421875" style="1" bestFit="1" customWidth="1"/>
    <col min="3341" max="3341" width="11.57421875" style="1" bestFit="1" customWidth="1"/>
    <col min="3342" max="3357" width="4.57421875" style="1" customWidth="1"/>
    <col min="3358" max="3584" width="6.8515625" style="1" customWidth="1"/>
    <col min="3585" max="3585" width="5.7109375" style="1" customWidth="1"/>
    <col min="3586" max="3588" width="4.57421875" style="1" customWidth="1"/>
    <col min="3589" max="3589" width="31.140625" style="1" bestFit="1" customWidth="1"/>
    <col min="3590" max="3592" width="4.57421875" style="1" customWidth="1"/>
    <col min="3593" max="3594" width="10.7109375" style="1" bestFit="1" customWidth="1"/>
    <col min="3595" max="3595" width="10.140625" style="1" bestFit="1" customWidth="1"/>
    <col min="3596" max="3596" width="12.421875" style="1" bestFit="1" customWidth="1"/>
    <col min="3597" max="3597" width="11.57421875" style="1" bestFit="1" customWidth="1"/>
    <col min="3598" max="3613" width="4.57421875" style="1" customWidth="1"/>
    <col min="3614" max="3840" width="6.8515625" style="1" customWidth="1"/>
    <col min="3841" max="3841" width="5.7109375" style="1" customWidth="1"/>
    <col min="3842" max="3844" width="4.57421875" style="1" customWidth="1"/>
    <col min="3845" max="3845" width="31.140625" style="1" bestFit="1" customWidth="1"/>
    <col min="3846" max="3848" width="4.57421875" style="1" customWidth="1"/>
    <col min="3849" max="3850" width="10.7109375" style="1" bestFit="1" customWidth="1"/>
    <col min="3851" max="3851" width="10.140625" style="1" bestFit="1" customWidth="1"/>
    <col min="3852" max="3852" width="12.421875" style="1" bestFit="1" customWidth="1"/>
    <col min="3853" max="3853" width="11.57421875" style="1" bestFit="1" customWidth="1"/>
    <col min="3854" max="3869" width="4.57421875" style="1" customWidth="1"/>
    <col min="3870" max="4096" width="6.8515625" style="1" customWidth="1"/>
    <col min="4097" max="4097" width="5.7109375" style="1" customWidth="1"/>
    <col min="4098" max="4100" width="4.57421875" style="1" customWidth="1"/>
    <col min="4101" max="4101" width="31.140625" style="1" bestFit="1" customWidth="1"/>
    <col min="4102" max="4104" width="4.57421875" style="1" customWidth="1"/>
    <col min="4105" max="4106" width="10.7109375" style="1" bestFit="1" customWidth="1"/>
    <col min="4107" max="4107" width="10.140625" style="1" bestFit="1" customWidth="1"/>
    <col min="4108" max="4108" width="12.421875" style="1" bestFit="1" customWidth="1"/>
    <col min="4109" max="4109" width="11.57421875" style="1" bestFit="1" customWidth="1"/>
    <col min="4110" max="4125" width="4.57421875" style="1" customWidth="1"/>
    <col min="4126" max="4352" width="6.8515625" style="1" customWidth="1"/>
    <col min="4353" max="4353" width="5.7109375" style="1" customWidth="1"/>
    <col min="4354" max="4356" width="4.57421875" style="1" customWidth="1"/>
    <col min="4357" max="4357" width="31.140625" style="1" bestFit="1" customWidth="1"/>
    <col min="4358" max="4360" width="4.57421875" style="1" customWidth="1"/>
    <col min="4361" max="4362" width="10.7109375" style="1" bestFit="1" customWidth="1"/>
    <col min="4363" max="4363" width="10.140625" style="1" bestFit="1" customWidth="1"/>
    <col min="4364" max="4364" width="12.421875" style="1" bestFit="1" customWidth="1"/>
    <col min="4365" max="4365" width="11.57421875" style="1" bestFit="1" customWidth="1"/>
    <col min="4366" max="4381" width="4.57421875" style="1" customWidth="1"/>
    <col min="4382" max="4608" width="6.8515625" style="1" customWidth="1"/>
    <col min="4609" max="4609" width="5.7109375" style="1" customWidth="1"/>
    <col min="4610" max="4612" width="4.57421875" style="1" customWidth="1"/>
    <col min="4613" max="4613" width="31.140625" style="1" bestFit="1" customWidth="1"/>
    <col min="4614" max="4616" width="4.57421875" style="1" customWidth="1"/>
    <col min="4617" max="4618" width="10.7109375" style="1" bestFit="1" customWidth="1"/>
    <col min="4619" max="4619" width="10.140625" style="1" bestFit="1" customWidth="1"/>
    <col min="4620" max="4620" width="12.421875" style="1" bestFit="1" customWidth="1"/>
    <col min="4621" max="4621" width="11.57421875" style="1" bestFit="1" customWidth="1"/>
    <col min="4622" max="4637" width="4.57421875" style="1" customWidth="1"/>
    <col min="4638" max="4864" width="6.8515625" style="1" customWidth="1"/>
    <col min="4865" max="4865" width="5.7109375" style="1" customWidth="1"/>
    <col min="4866" max="4868" width="4.57421875" style="1" customWidth="1"/>
    <col min="4869" max="4869" width="31.140625" style="1" bestFit="1" customWidth="1"/>
    <col min="4870" max="4872" width="4.57421875" style="1" customWidth="1"/>
    <col min="4873" max="4874" width="10.7109375" style="1" bestFit="1" customWidth="1"/>
    <col min="4875" max="4875" width="10.140625" style="1" bestFit="1" customWidth="1"/>
    <col min="4876" max="4876" width="12.421875" style="1" bestFit="1" customWidth="1"/>
    <col min="4877" max="4877" width="11.57421875" style="1" bestFit="1" customWidth="1"/>
    <col min="4878" max="4893" width="4.57421875" style="1" customWidth="1"/>
    <col min="4894" max="5120" width="6.8515625" style="1" customWidth="1"/>
    <col min="5121" max="5121" width="5.7109375" style="1" customWidth="1"/>
    <col min="5122" max="5124" width="4.57421875" style="1" customWidth="1"/>
    <col min="5125" max="5125" width="31.140625" style="1" bestFit="1" customWidth="1"/>
    <col min="5126" max="5128" width="4.57421875" style="1" customWidth="1"/>
    <col min="5129" max="5130" width="10.7109375" style="1" bestFit="1" customWidth="1"/>
    <col min="5131" max="5131" width="10.140625" style="1" bestFit="1" customWidth="1"/>
    <col min="5132" max="5132" width="12.421875" style="1" bestFit="1" customWidth="1"/>
    <col min="5133" max="5133" width="11.57421875" style="1" bestFit="1" customWidth="1"/>
    <col min="5134" max="5149" width="4.57421875" style="1" customWidth="1"/>
    <col min="5150" max="5376" width="6.8515625" style="1" customWidth="1"/>
    <col min="5377" max="5377" width="5.7109375" style="1" customWidth="1"/>
    <col min="5378" max="5380" width="4.57421875" style="1" customWidth="1"/>
    <col min="5381" max="5381" width="31.140625" style="1" bestFit="1" customWidth="1"/>
    <col min="5382" max="5384" width="4.57421875" style="1" customWidth="1"/>
    <col min="5385" max="5386" width="10.7109375" style="1" bestFit="1" customWidth="1"/>
    <col min="5387" max="5387" width="10.140625" style="1" bestFit="1" customWidth="1"/>
    <col min="5388" max="5388" width="12.421875" style="1" bestFit="1" customWidth="1"/>
    <col min="5389" max="5389" width="11.57421875" style="1" bestFit="1" customWidth="1"/>
    <col min="5390" max="5405" width="4.57421875" style="1" customWidth="1"/>
    <col min="5406" max="5632" width="6.8515625" style="1" customWidth="1"/>
    <col min="5633" max="5633" width="5.7109375" style="1" customWidth="1"/>
    <col min="5634" max="5636" width="4.57421875" style="1" customWidth="1"/>
    <col min="5637" max="5637" width="31.140625" style="1" bestFit="1" customWidth="1"/>
    <col min="5638" max="5640" width="4.57421875" style="1" customWidth="1"/>
    <col min="5641" max="5642" width="10.7109375" style="1" bestFit="1" customWidth="1"/>
    <col min="5643" max="5643" width="10.140625" style="1" bestFit="1" customWidth="1"/>
    <col min="5644" max="5644" width="12.421875" style="1" bestFit="1" customWidth="1"/>
    <col min="5645" max="5645" width="11.57421875" style="1" bestFit="1" customWidth="1"/>
    <col min="5646" max="5661" width="4.57421875" style="1" customWidth="1"/>
    <col min="5662" max="5888" width="6.8515625" style="1" customWidth="1"/>
    <col min="5889" max="5889" width="5.7109375" style="1" customWidth="1"/>
    <col min="5890" max="5892" width="4.57421875" style="1" customWidth="1"/>
    <col min="5893" max="5893" width="31.140625" style="1" bestFit="1" customWidth="1"/>
    <col min="5894" max="5896" width="4.57421875" style="1" customWidth="1"/>
    <col min="5897" max="5898" width="10.7109375" style="1" bestFit="1" customWidth="1"/>
    <col min="5899" max="5899" width="10.140625" style="1" bestFit="1" customWidth="1"/>
    <col min="5900" max="5900" width="12.421875" style="1" bestFit="1" customWidth="1"/>
    <col min="5901" max="5901" width="11.57421875" style="1" bestFit="1" customWidth="1"/>
    <col min="5902" max="5917" width="4.57421875" style="1" customWidth="1"/>
    <col min="5918" max="6144" width="6.8515625" style="1" customWidth="1"/>
    <col min="6145" max="6145" width="5.7109375" style="1" customWidth="1"/>
    <col min="6146" max="6148" width="4.57421875" style="1" customWidth="1"/>
    <col min="6149" max="6149" width="31.140625" style="1" bestFit="1" customWidth="1"/>
    <col min="6150" max="6152" width="4.57421875" style="1" customWidth="1"/>
    <col min="6153" max="6154" width="10.7109375" style="1" bestFit="1" customWidth="1"/>
    <col min="6155" max="6155" width="10.140625" style="1" bestFit="1" customWidth="1"/>
    <col min="6156" max="6156" width="12.421875" style="1" bestFit="1" customWidth="1"/>
    <col min="6157" max="6157" width="11.57421875" style="1" bestFit="1" customWidth="1"/>
    <col min="6158" max="6173" width="4.57421875" style="1" customWidth="1"/>
    <col min="6174" max="6400" width="6.8515625" style="1" customWidth="1"/>
    <col min="6401" max="6401" width="5.7109375" style="1" customWidth="1"/>
    <col min="6402" max="6404" width="4.57421875" style="1" customWidth="1"/>
    <col min="6405" max="6405" width="31.140625" style="1" bestFit="1" customWidth="1"/>
    <col min="6406" max="6408" width="4.57421875" style="1" customWidth="1"/>
    <col min="6409" max="6410" width="10.7109375" style="1" bestFit="1" customWidth="1"/>
    <col min="6411" max="6411" width="10.140625" style="1" bestFit="1" customWidth="1"/>
    <col min="6412" max="6412" width="12.421875" style="1" bestFit="1" customWidth="1"/>
    <col min="6413" max="6413" width="11.57421875" style="1" bestFit="1" customWidth="1"/>
    <col min="6414" max="6429" width="4.57421875" style="1" customWidth="1"/>
    <col min="6430" max="6656" width="6.8515625" style="1" customWidth="1"/>
    <col min="6657" max="6657" width="5.7109375" style="1" customWidth="1"/>
    <col min="6658" max="6660" width="4.57421875" style="1" customWidth="1"/>
    <col min="6661" max="6661" width="31.140625" style="1" bestFit="1" customWidth="1"/>
    <col min="6662" max="6664" width="4.57421875" style="1" customWidth="1"/>
    <col min="6665" max="6666" width="10.7109375" style="1" bestFit="1" customWidth="1"/>
    <col min="6667" max="6667" width="10.140625" style="1" bestFit="1" customWidth="1"/>
    <col min="6668" max="6668" width="12.421875" style="1" bestFit="1" customWidth="1"/>
    <col min="6669" max="6669" width="11.57421875" style="1" bestFit="1" customWidth="1"/>
    <col min="6670" max="6685" width="4.57421875" style="1" customWidth="1"/>
    <col min="6686" max="6912" width="6.8515625" style="1" customWidth="1"/>
    <col min="6913" max="6913" width="5.7109375" style="1" customWidth="1"/>
    <col min="6914" max="6916" width="4.57421875" style="1" customWidth="1"/>
    <col min="6917" max="6917" width="31.140625" style="1" bestFit="1" customWidth="1"/>
    <col min="6918" max="6920" width="4.57421875" style="1" customWidth="1"/>
    <col min="6921" max="6922" width="10.7109375" style="1" bestFit="1" customWidth="1"/>
    <col min="6923" max="6923" width="10.140625" style="1" bestFit="1" customWidth="1"/>
    <col min="6924" max="6924" width="12.421875" style="1" bestFit="1" customWidth="1"/>
    <col min="6925" max="6925" width="11.57421875" style="1" bestFit="1" customWidth="1"/>
    <col min="6926" max="6941" width="4.57421875" style="1" customWidth="1"/>
    <col min="6942" max="7168" width="6.8515625" style="1" customWidth="1"/>
    <col min="7169" max="7169" width="5.7109375" style="1" customWidth="1"/>
    <col min="7170" max="7172" width="4.57421875" style="1" customWidth="1"/>
    <col min="7173" max="7173" width="31.140625" style="1" bestFit="1" customWidth="1"/>
    <col min="7174" max="7176" width="4.57421875" style="1" customWidth="1"/>
    <col min="7177" max="7178" width="10.7109375" style="1" bestFit="1" customWidth="1"/>
    <col min="7179" max="7179" width="10.140625" style="1" bestFit="1" customWidth="1"/>
    <col min="7180" max="7180" width="12.421875" style="1" bestFit="1" customWidth="1"/>
    <col min="7181" max="7181" width="11.57421875" style="1" bestFit="1" customWidth="1"/>
    <col min="7182" max="7197" width="4.57421875" style="1" customWidth="1"/>
    <col min="7198" max="7424" width="6.8515625" style="1" customWidth="1"/>
    <col min="7425" max="7425" width="5.7109375" style="1" customWidth="1"/>
    <col min="7426" max="7428" width="4.57421875" style="1" customWidth="1"/>
    <col min="7429" max="7429" width="31.140625" style="1" bestFit="1" customWidth="1"/>
    <col min="7430" max="7432" width="4.57421875" style="1" customWidth="1"/>
    <col min="7433" max="7434" width="10.7109375" style="1" bestFit="1" customWidth="1"/>
    <col min="7435" max="7435" width="10.140625" style="1" bestFit="1" customWidth="1"/>
    <col min="7436" max="7436" width="12.421875" style="1" bestFit="1" customWidth="1"/>
    <col min="7437" max="7437" width="11.57421875" style="1" bestFit="1" customWidth="1"/>
    <col min="7438" max="7453" width="4.57421875" style="1" customWidth="1"/>
    <col min="7454" max="7680" width="6.8515625" style="1" customWidth="1"/>
    <col min="7681" max="7681" width="5.7109375" style="1" customWidth="1"/>
    <col min="7682" max="7684" width="4.57421875" style="1" customWidth="1"/>
    <col min="7685" max="7685" width="31.140625" style="1" bestFit="1" customWidth="1"/>
    <col min="7686" max="7688" width="4.57421875" style="1" customWidth="1"/>
    <col min="7689" max="7690" width="10.7109375" style="1" bestFit="1" customWidth="1"/>
    <col min="7691" max="7691" width="10.140625" style="1" bestFit="1" customWidth="1"/>
    <col min="7692" max="7692" width="12.421875" style="1" bestFit="1" customWidth="1"/>
    <col min="7693" max="7693" width="11.57421875" style="1" bestFit="1" customWidth="1"/>
    <col min="7694" max="7709" width="4.57421875" style="1" customWidth="1"/>
    <col min="7710" max="7936" width="6.8515625" style="1" customWidth="1"/>
    <col min="7937" max="7937" width="5.7109375" style="1" customWidth="1"/>
    <col min="7938" max="7940" width="4.57421875" style="1" customWidth="1"/>
    <col min="7941" max="7941" width="31.140625" style="1" bestFit="1" customWidth="1"/>
    <col min="7942" max="7944" width="4.57421875" style="1" customWidth="1"/>
    <col min="7945" max="7946" width="10.7109375" style="1" bestFit="1" customWidth="1"/>
    <col min="7947" max="7947" width="10.140625" style="1" bestFit="1" customWidth="1"/>
    <col min="7948" max="7948" width="12.421875" style="1" bestFit="1" customWidth="1"/>
    <col min="7949" max="7949" width="11.57421875" style="1" bestFit="1" customWidth="1"/>
    <col min="7950" max="7965" width="4.57421875" style="1" customWidth="1"/>
    <col min="7966" max="8192" width="6.8515625" style="1" customWidth="1"/>
    <col min="8193" max="8193" width="5.7109375" style="1" customWidth="1"/>
    <col min="8194" max="8196" width="4.57421875" style="1" customWidth="1"/>
    <col min="8197" max="8197" width="31.140625" style="1" bestFit="1" customWidth="1"/>
    <col min="8198" max="8200" width="4.57421875" style="1" customWidth="1"/>
    <col min="8201" max="8202" width="10.7109375" style="1" bestFit="1" customWidth="1"/>
    <col min="8203" max="8203" width="10.140625" style="1" bestFit="1" customWidth="1"/>
    <col min="8204" max="8204" width="12.421875" style="1" bestFit="1" customWidth="1"/>
    <col min="8205" max="8205" width="11.57421875" style="1" bestFit="1" customWidth="1"/>
    <col min="8206" max="8221" width="4.57421875" style="1" customWidth="1"/>
    <col min="8222" max="8448" width="6.8515625" style="1" customWidth="1"/>
    <col min="8449" max="8449" width="5.7109375" style="1" customWidth="1"/>
    <col min="8450" max="8452" width="4.57421875" style="1" customWidth="1"/>
    <col min="8453" max="8453" width="31.140625" style="1" bestFit="1" customWidth="1"/>
    <col min="8454" max="8456" width="4.57421875" style="1" customWidth="1"/>
    <col min="8457" max="8458" width="10.7109375" style="1" bestFit="1" customWidth="1"/>
    <col min="8459" max="8459" width="10.140625" style="1" bestFit="1" customWidth="1"/>
    <col min="8460" max="8460" width="12.421875" style="1" bestFit="1" customWidth="1"/>
    <col min="8461" max="8461" width="11.57421875" style="1" bestFit="1" customWidth="1"/>
    <col min="8462" max="8477" width="4.57421875" style="1" customWidth="1"/>
    <col min="8478" max="8704" width="6.8515625" style="1" customWidth="1"/>
    <col min="8705" max="8705" width="5.7109375" style="1" customWidth="1"/>
    <col min="8706" max="8708" width="4.57421875" style="1" customWidth="1"/>
    <col min="8709" max="8709" width="31.140625" style="1" bestFit="1" customWidth="1"/>
    <col min="8710" max="8712" width="4.57421875" style="1" customWidth="1"/>
    <col min="8713" max="8714" width="10.7109375" style="1" bestFit="1" customWidth="1"/>
    <col min="8715" max="8715" width="10.140625" style="1" bestFit="1" customWidth="1"/>
    <col min="8716" max="8716" width="12.421875" style="1" bestFit="1" customWidth="1"/>
    <col min="8717" max="8717" width="11.57421875" style="1" bestFit="1" customWidth="1"/>
    <col min="8718" max="8733" width="4.57421875" style="1" customWidth="1"/>
    <col min="8734" max="8960" width="6.8515625" style="1" customWidth="1"/>
    <col min="8961" max="8961" width="5.7109375" style="1" customWidth="1"/>
    <col min="8962" max="8964" width="4.57421875" style="1" customWidth="1"/>
    <col min="8965" max="8965" width="31.140625" style="1" bestFit="1" customWidth="1"/>
    <col min="8966" max="8968" width="4.57421875" style="1" customWidth="1"/>
    <col min="8969" max="8970" width="10.7109375" style="1" bestFit="1" customWidth="1"/>
    <col min="8971" max="8971" width="10.140625" style="1" bestFit="1" customWidth="1"/>
    <col min="8972" max="8972" width="12.421875" style="1" bestFit="1" customWidth="1"/>
    <col min="8973" max="8973" width="11.57421875" style="1" bestFit="1" customWidth="1"/>
    <col min="8974" max="8989" width="4.57421875" style="1" customWidth="1"/>
    <col min="8990" max="9216" width="6.8515625" style="1" customWidth="1"/>
    <col min="9217" max="9217" width="5.7109375" style="1" customWidth="1"/>
    <col min="9218" max="9220" width="4.57421875" style="1" customWidth="1"/>
    <col min="9221" max="9221" width="31.140625" style="1" bestFit="1" customWidth="1"/>
    <col min="9222" max="9224" width="4.57421875" style="1" customWidth="1"/>
    <col min="9225" max="9226" width="10.7109375" style="1" bestFit="1" customWidth="1"/>
    <col min="9227" max="9227" width="10.140625" style="1" bestFit="1" customWidth="1"/>
    <col min="9228" max="9228" width="12.421875" style="1" bestFit="1" customWidth="1"/>
    <col min="9229" max="9229" width="11.57421875" style="1" bestFit="1" customWidth="1"/>
    <col min="9230" max="9245" width="4.57421875" style="1" customWidth="1"/>
    <col min="9246" max="9472" width="6.8515625" style="1" customWidth="1"/>
    <col min="9473" max="9473" width="5.7109375" style="1" customWidth="1"/>
    <col min="9474" max="9476" width="4.57421875" style="1" customWidth="1"/>
    <col min="9477" max="9477" width="31.140625" style="1" bestFit="1" customWidth="1"/>
    <col min="9478" max="9480" width="4.57421875" style="1" customWidth="1"/>
    <col min="9481" max="9482" width="10.7109375" style="1" bestFit="1" customWidth="1"/>
    <col min="9483" max="9483" width="10.140625" style="1" bestFit="1" customWidth="1"/>
    <col min="9484" max="9484" width="12.421875" style="1" bestFit="1" customWidth="1"/>
    <col min="9485" max="9485" width="11.57421875" style="1" bestFit="1" customWidth="1"/>
    <col min="9486" max="9501" width="4.57421875" style="1" customWidth="1"/>
    <col min="9502" max="9728" width="6.8515625" style="1" customWidth="1"/>
    <col min="9729" max="9729" width="5.7109375" style="1" customWidth="1"/>
    <col min="9730" max="9732" width="4.57421875" style="1" customWidth="1"/>
    <col min="9733" max="9733" width="31.140625" style="1" bestFit="1" customWidth="1"/>
    <col min="9734" max="9736" width="4.57421875" style="1" customWidth="1"/>
    <col min="9737" max="9738" width="10.7109375" style="1" bestFit="1" customWidth="1"/>
    <col min="9739" max="9739" width="10.140625" style="1" bestFit="1" customWidth="1"/>
    <col min="9740" max="9740" width="12.421875" style="1" bestFit="1" customWidth="1"/>
    <col min="9741" max="9741" width="11.57421875" style="1" bestFit="1" customWidth="1"/>
    <col min="9742" max="9757" width="4.57421875" style="1" customWidth="1"/>
    <col min="9758" max="9984" width="6.8515625" style="1" customWidth="1"/>
    <col min="9985" max="9985" width="5.7109375" style="1" customWidth="1"/>
    <col min="9986" max="9988" width="4.57421875" style="1" customWidth="1"/>
    <col min="9989" max="9989" width="31.140625" style="1" bestFit="1" customWidth="1"/>
    <col min="9990" max="9992" width="4.57421875" style="1" customWidth="1"/>
    <col min="9993" max="9994" width="10.7109375" style="1" bestFit="1" customWidth="1"/>
    <col min="9995" max="9995" width="10.140625" style="1" bestFit="1" customWidth="1"/>
    <col min="9996" max="9996" width="12.421875" style="1" bestFit="1" customWidth="1"/>
    <col min="9997" max="9997" width="11.57421875" style="1" bestFit="1" customWidth="1"/>
    <col min="9998" max="10013" width="4.57421875" style="1" customWidth="1"/>
    <col min="10014" max="10240" width="6.8515625" style="1" customWidth="1"/>
    <col min="10241" max="10241" width="5.7109375" style="1" customWidth="1"/>
    <col min="10242" max="10244" width="4.57421875" style="1" customWidth="1"/>
    <col min="10245" max="10245" width="31.140625" style="1" bestFit="1" customWidth="1"/>
    <col min="10246" max="10248" width="4.57421875" style="1" customWidth="1"/>
    <col min="10249" max="10250" width="10.7109375" style="1" bestFit="1" customWidth="1"/>
    <col min="10251" max="10251" width="10.140625" style="1" bestFit="1" customWidth="1"/>
    <col min="10252" max="10252" width="12.421875" style="1" bestFit="1" customWidth="1"/>
    <col min="10253" max="10253" width="11.57421875" style="1" bestFit="1" customWidth="1"/>
    <col min="10254" max="10269" width="4.57421875" style="1" customWidth="1"/>
    <col min="10270" max="10496" width="6.8515625" style="1" customWidth="1"/>
    <col min="10497" max="10497" width="5.7109375" style="1" customWidth="1"/>
    <col min="10498" max="10500" width="4.57421875" style="1" customWidth="1"/>
    <col min="10501" max="10501" width="31.140625" style="1" bestFit="1" customWidth="1"/>
    <col min="10502" max="10504" width="4.57421875" style="1" customWidth="1"/>
    <col min="10505" max="10506" width="10.7109375" style="1" bestFit="1" customWidth="1"/>
    <col min="10507" max="10507" width="10.140625" style="1" bestFit="1" customWidth="1"/>
    <col min="10508" max="10508" width="12.421875" style="1" bestFit="1" customWidth="1"/>
    <col min="10509" max="10509" width="11.57421875" style="1" bestFit="1" customWidth="1"/>
    <col min="10510" max="10525" width="4.57421875" style="1" customWidth="1"/>
    <col min="10526" max="10752" width="6.8515625" style="1" customWidth="1"/>
    <col min="10753" max="10753" width="5.7109375" style="1" customWidth="1"/>
    <col min="10754" max="10756" width="4.57421875" style="1" customWidth="1"/>
    <col min="10757" max="10757" width="31.140625" style="1" bestFit="1" customWidth="1"/>
    <col min="10758" max="10760" width="4.57421875" style="1" customWidth="1"/>
    <col min="10761" max="10762" width="10.7109375" style="1" bestFit="1" customWidth="1"/>
    <col min="10763" max="10763" width="10.140625" style="1" bestFit="1" customWidth="1"/>
    <col min="10764" max="10764" width="12.421875" style="1" bestFit="1" customWidth="1"/>
    <col min="10765" max="10765" width="11.57421875" style="1" bestFit="1" customWidth="1"/>
    <col min="10766" max="10781" width="4.57421875" style="1" customWidth="1"/>
    <col min="10782" max="11008" width="6.8515625" style="1" customWidth="1"/>
    <col min="11009" max="11009" width="5.7109375" style="1" customWidth="1"/>
    <col min="11010" max="11012" width="4.57421875" style="1" customWidth="1"/>
    <col min="11013" max="11013" width="31.140625" style="1" bestFit="1" customWidth="1"/>
    <col min="11014" max="11016" width="4.57421875" style="1" customWidth="1"/>
    <col min="11017" max="11018" width="10.7109375" style="1" bestFit="1" customWidth="1"/>
    <col min="11019" max="11019" width="10.140625" style="1" bestFit="1" customWidth="1"/>
    <col min="11020" max="11020" width="12.421875" style="1" bestFit="1" customWidth="1"/>
    <col min="11021" max="11021" width="11.57421875" style="1" bestFit="1" customWidth="1"/>
    <col min="11022" max="11037" width="4.57421875" style="1" customWidth="1"/>
    <col min="11038" max="11264" width="6.8515625" style="1" customWidth="1"/>
    <col min="11265" max="11265" width="5.7109375" style="1" customWidth="1"/>
    <col min="11266" max="11268" width="4.57421875" style="1" customWidth="1"/>
    <col min="11269" max="11269" width="31.140625" style="1" bestFit="1" customWidth="1"/>
    <col min="11270" max="11272" width="4.57421875" style="1" customWidth="1"/>
    <col min="11273" max="11274" width="10.7109375" style="1" bestFit="1" customWidth="1"/>
    <col min="11275" max="11275" width="10.140625" style="1" bestFit="1" customWidth="1"/>
    <col min="11276" max="11276" width="12.421875" style="1" bestFit="1" customWidth="1"/>
    <col min="11277" max="11277" width="11.57421875" style="1" bestFit="1" customWidth="1"/>
    <col min="11278" max="11293" width="4.57421875" style="1" customWidth="1"/>
    <col min="11294" max="11520" width="6.8515625" style="1" customWidth="1"/>
    <col min="11521" max="11521" width="5.7109375" style="1" customWidth="1"/>
    <col min="11522" max="11524" width="4.57421875" style="1" customWidth="1"/>
    <col min="11525" max="11525" width="31.140625" style="1" bestFit="1" customWidth="1"/>
    <col min="11526" max="11528" width="4.57421875" style="1" customWidth="1"/>
    <col min="11529" max="11530" width="10.7109375" style="1" bestFit="1" customWidth="1"/>
    <col min="11531" max="11531" width="10.140625" style="1" bestFit="1" customWidth="1"/>
    <col min="11532" max="11532" width="12.421875" style="1" bestFit="1" customWidth="1"/>
    <col min="11533" max="11533" width="11.57421875" style="1" bestFit="1" customWidth="1"/>
    <col min="11534" max="11549" width="4.57421875" style="1" customWidth="1"/>
    <col min="11550" max="11776" width="6.8515625" style="1" customWidth="1"/>
    <col min="11777" max="11777" width="5.7109375" style="1" customWidth="1"/>
    <col min="11778" max="11780" width="4.57421875" style="1" customWidth="1"/>
    <col min="11781" max="11781" width="31.140625" style="1" bestFit="1" customWidth="1"/>
    <col min="11782" max="11784" width="4.57421875" style="1" customWidth="1"/>
    <col min="11785" max="11786" width="10.7109375" style="1" bestFit="1" customWidth="1"/>
    <col min="11787" max="11787" width="10.140625" style="1" bestFit="1" customWidth="1"/>
    <col min="11788" max="11788" width="12.421875" style="1" bestFit="1" customWidth="1"/>
    <col min="11789" max="11789" width="11.57421875" style="1" bestFit="1" customWidth="1"/>
    <col min="11790" max="11805" width="4.57421875" style="1" customWidth="1"/>
    <col min="11806" max="12032" width="6.8515625" style="1" customWidth="1"/>
    <col min="12033" max="12033" width="5.7109375" style="1" customWidth="1"/>
    <col min="12034" max="12036" width="4.57421875" style="1" customWidth="1"/>
    <col min="12037" max="12037" width="31.140625" style="1" bestFit="1" customWidth="1"/>
    <col min="12038" max="12040" width="4.57421875" style="1" customWidth="1"/>
    <col min="12041" max="12042" width="10.7109375" style="1" bestFit="1" customWidth="1"/>
    <col min="12043" max="12043" width="10.140625" style="1" bestFit="1" customWidth="1"/>
    <col min="12044" max="12044" width="12.421875" style="1" bestFit="1" customWidth="1"/>
    <col min="12045" max="12045" width="11.57421875" style="1" bestFit="1" customWidth="1"/>
    <col min="12046" max="12061" width="4.57421875" style="1" customWidth="1"/>
    <col min="12062" max="12288" width="6.8515625" style="1" customWidth="1"/>
    <col min="12289" max="12289" width="5.7109375" style="1" customWidth="1"/>
    <col min="12290" max="12292" width="4.57421875" style="1" customWidth="1"/>
    <col min="12293" max="12293" width="31.140625" style="1" bestFit="1" customWidth="1"/>
    <col min="12294" max="12296" width="4.57421875" style="1" customWidth="1"/>
    <col min="12297" max="12298" width="10.7109375" style="1" bestFit="1" customWidth="1"/>
    <col min="12299" max="12299" width="10.140625" style="1" bestFit="1" customWidth="1"/>
    <col min="12300" max="12300" width="12.421875" style="1" bestFit="1" customWidth="1"/>
    <col min="12301" max="12301" width="11.57421875" style="1" bestFit="1" customWidth="1"/>
    <col min="12302" max="12317" width="4.57421875" style="1" customWidth="1"/>
    <col min="12318" max="12544" width="6.8515625" style="1" customWidth="1"/>
    <col min="12545" max="12545" width="5.7109375" style="1" customWidth="1"/>
    <col min="12546" max="12548" width="4.57421875" style="1" customWidth="1"/>
    <col min="12549" max="12549" width="31.140625" style="1" bestFit="1" customWidth="1"/>
    <col min="12550" max="12552" width="4.57421875" style="1" customWidth="1"/>
    <col min="12553" max="12554" width="10.7109375" style="1" bestFit="1" customWidth="1"/>
    <col min="12555" max="12555" width="10.140625" style="1" bestFit="1" customWidth="1"/>
    <col min="12556" max="12556" width="12.421875" style="1" bestFit="1" customWidth="1"/>
    <col min="12557" max="12557" width="11.57421875" style="1" bestFit="1" customWidth="1"/>
    <col min="12558" max="12573" width="4.57421875" style="1" customWidth="1"/>
    <col min="12574" max="12800" width="6.8515625" style="1" customWidth="1"/>
    <col min="12801" max="12801" width="5.7109375" style="1" customWidth="1"/>
    <col min="12802" max="12804" width="4.57421875" style="1" customWidth="1"/>
    <col min="12805" max="12805" width="31.140625" style="1" bestFit="1" customWidth="1"/>
    <col min="12806" max="12808" width="4.57421875" style="1" customWidth="1"/>
    <col min="12809" max="12810" width="10.7109375" style="1" bestFit="1" customWidth="1"/>
    <col min="12811" max="12811" width="10.140625" style="1" bestFit="1" customWidth="1"/>
    <col min="12812" max="12812" width="12.421875" style="1" bestFit="1" customWidth="1"/>
    <col min="12813" max="12813" width="11.57421875" style="1" bestFit="1" customWidth="1"/>
    <col min="12814" max="12829" width="4.57421875" style="1" customWidth="1"/>
    <col min="12830" max="13056" width="6.8515625" style="1" customWidth="1"/>
    <col min="13057" max="13057" width="5.7109375" style="1" customWidth="1"/>
    <col min="13058" max="13060" width="4.57421875" style="1" customWidth="1"/>
    <col min="13061" max="13061" width="31.140625" style="1" bestFit="1" customWidth="1"/>
    <col min="13062" max="13064" width="4.57421875" style="1" customWidth="1"/>
    <col min="13065" max="13066" width="10.7109375" style="1" bestFit="1" customWidth="1"/>
    <col min="13067" max="13067" width="10.140625" style="1" bestFit="1" customWidth="1"/>
    <col min="13068" max="13068" width="12.421875" style="1" bestFit="1" customWidth="1"/>
    <col min="13069" max="13069" width="11.57421875" style="1" bestFit="1" customWidth="1"/>
    <col min="13070" max="13085" width="4.57421875" style="1" customWidth="1"/>
    <col min="13086" max="13312" width="6.8515625" style="1" customWidth="1"/>
    <col min="13313" max="13313" width="5.7109375" style="1" customWidth="1"/>
    <col min="13314" max="13316" width="4.57421875" style="1" customWidth="1"/>
    <col min="13317" max="13317" width="31.140625" style="1" bestFit="1" customWidth="1"/>
    <col min="13318" max="13320" width="4.57421875" style="1" customWidth="1"/>
    <col min="13321" max="13322" width="10.7109375" style="1" bestFit="1" customWidth="1"/>
    <col min="13323" max="13323" width="10.140625" style="1" bestFit="1" customWidth="1"/>
    <col min="13324" max="13324" width="12.421875" style="1" bestFit="1" customWidth="1"/>
    <col min="13325" max="13325" width="11.57421875" style="1" bestFit="1" customWidth="1"/>
    <col min="13326" max="13341" width="4.57421875" style="1" customWidth="1"/>
    <col min="13342" max="13568" width="6.8515625" style="1" customWidth="1"/>
    <col min="13569" max="13569" width="5.7109375" style="1" customWidth="1"/>
    <col min="13570" max="13572" width="4.57421875" style="1" customWidth="1"/>
    <col min="13573" max="13573" width="31.140625" style="1" bestFit="1" customWidth="1"/>
    <col min="13574" max="13576" width="4.57421875" style="1" customWidth="1"/>
    <col min="13577" max="13578" width="10.7109375" style="1" bestFit="1" customWidth="1"/>
    <col min="13579" max="13579" width="10.140625" style="1" bestFit="1" customWidth="1"/>
    <col min="13580" max="13580" width="12.421875" style="1" bestFit="1" customWidth="1"/>
    <col min="13581" max="13581" width="11.57421875" style="1" bestFit="1" customWidth="1"/>
    <col min="13582" max="13597" width="4.57421875" style="1" customWidth="1"/>
    <col min="13598" max="13824" width="6.8515625" style="1" customWidth="1"/>
    <col min="13825" max="13825" width="5.7109375" style="1" customWidth="1"/>
    <col min="13826" max="13828" width="4.57421875" style="1" customWidth="1"/>
    <col min="13829" max="13829" width="31.140625" style="1" bestFit="1" customWidth="1"/>
    <col min="13830" max="13832" width="4.57421875" style="1" customWidth="1"/>
    <col min="13833" max="13834" width="10.7109375" style="1" bestFit="1" customWidth="1"/>
    <col min="13835" max="13835" width="10.140625" style="1" bestFit="1" customWidth="1"/>
    <col min="13836" max="13836" width="12.421875" style="1" bestFit="1" customWidth="1"/>
    <col min="13837" max="13837" width="11.57421875" style="1" bestFit="1" customWidth="1"/>
    <col min="13838" max="13853" width="4.57421875" style="1" customWidth="1"/>
    <col min="13854" max="14080" width="6.8515625" style="1" customWidth="1"/>
    <col min="14081" max="14081" width="5.7109375" style="1" customWidth="1"/>
    <col min="14082" max="14084" width="4.57421875" style="1" customWidth="1"/>
    <col min="14085" max="14085" width="31.140625" style="1" bestFit="1" customWidth="1"/>
    <col min="14086" max="14088" width="4.57421875" style="1" customWidth="1"/>
    <col min="14089" max="14090" width="10.7109375" style="1" bestFit="1" customWidth="1"/>
    <col min="14091" max="14091" width="10.140625" style="1" bestFit="1" customWidth="1"/>
    <col min="14092" max="14092" width="12.421875" style="1" bestFit="1" customWidth="1"/>
    <col min="14093" max="14093" width="11.57421875" style="1" bestFit="1" customWidth="1"/>
    <col min="14094" max="14109" width="4.57421875" style="1" customWidth="1"/>
    <col min="14110" max="14336" width="6.8515625" style="1" customWidth="1"/>
    <col min="14337" max="14337" width="5.7109375" style="1" customWidth="1"/>
    <col min="14338" max="14340" width="4.57421875" style="1" customWidth="1"/>
    <col min="14341" max="14341" width="31.140625" style="1" bestFit="1" customWidth="1"/>
    <col min="14342" max="14344" width="4.57421875" style="1" customWidth="1"/>
    <col min="14345" max="14346" width="10.7109375" style="1" bestFit="1" customWidth="1"/>
    <col min="14347" max="14347" width="10.140625" style="1" bestFit="1" customWidth="1"/>
    <col min="14348" max="14348" width="12.421875" style="1" bestFit="1" customWidth="1"/>
    <col min="14349" max="14349" width="11.57421875" style="1" bestFit="1" customWidth="1"/>
    <col min="14350" max="14365" width="4.57421875" style="1" customWidth="1"/>
    <col min="14366" max="14592" width="6.8515625" style="1" customWidth="1"/>
    <col min="14593" max="14593" width="5.7109375" style="1" customWidth="1"/>
    <col min="14594" max="14596" width="4.57421875" style="1" customWidth="1"/>
    <col min="14597" max="14597" width="31.140625" style="1" bestFit="1" customWidth="1"/>
    <col min="14598" max="14600" width="4.57421875" style="1" customWidth="1"/>
    <col min="14601" max="14602" width="10.7109375" style="1" bestFit="1" customWidth="1"/>
    <col min="14603" max="14603" width="10.140625" style="1" bestFit="1" customWidth="1"/>
    <col min="14604" max="14604" width="12.421875" style="1" bestFit="1" customWidth="1"/>
    <col min="14605" max="14605" width="11.57421875" style="1" bestFit="1" customWidth="1"/>
    <col min="14606" max="14621" width="4.57421875" style="1" customWidth="1"/>
    <col min="14622" max="14848" width="6.8515625" style="1" customWidth="1"/>
    <col min="14849" max="14849" width="5.7109375" style="1" customWidth="1"/>
    <col min="14850" max="14852" width="4.57421875" style="1" customWidth="1"/>
    <col min="14853" max="14853" width="31.140625" style="1" bestFit="1" customWidth="1"/>
    <col min="14854" max="14856" width="4.57421875" style="1" customWidth="1"/>
    <col min="14857" max="14858" width="10.7109375" style="1" bestFit="1" customWidth="1"/>
    <col min="14859" max="14859" width="10.140625" style="1" bestFit="1" customWidth="1"/>
    <col min="14860" max="14860" width="12.421875" style="1" bestFit="1" customWidth="1"/>
    <col min="14861" max="14861" width="11.57421875" style="1" bestFit="1" customWidth="1"/>
    <col min="14862" max="14877" width="4.57421875" style="1" customWidth="1"/>
    <col min="14878" max="15104" width="6.8515625" style="1" customWidth="1"/>
    <col min="15105" max="15105" width="5.7109375" style="1" customWidth="1"/>
    <col min="15106" max="15108" width="4.57421875" style="1" customWidth="1"/>
    <col min="15109" max="15109" width="31.140625" style="1" bestFit="1" customWidth="1"/>
    <col min="15110" max="15112" width="4.57421875" style="1" customWidth="1"/>
    <col min="15113" max="15114" width="10.7109375" style="1" bestFit="1" customWidth="1"/>
    <col min="15115" max="15115" width="10.140625" style="1" bestFit="1" customWidth="1"/>
    <col min="15116" max="15116" width="12.421875" style="1" bestFit="1" customWidth="1"/>
    <col min="15117" max="15117" width="11.57421875" style="1" bestFit="1" customWidth="1"/>
    <col min="15118" max="15133" width="4.57421875" style="1" customWidth="1"/>
    <col min="15134" max="15360" width="6.8515625" style="1" customWidth="1"/>
    <col min="15361" max="15361" width="5.7109375" style="1" customWidth="1"/>
    <col min="15362" max="15364" width="4.57421875" style="1" customWidth="1"/>
    <col min="15365" max="15365" width="31.140625" style="1" bestFit="1" customWidth="1"/>
    <col min="15366" max="15368" width="4.57421875" style="1" customWidth="1"/>
    <col min="15369" max="15370" width="10.7109375" style="1" bestFit="1" customWidth="1"/>
    <col min="15371" max="15371" width="10.140625" style="1" bestFit="1" customWidth="1"/>
    <col min="15372" max="15372" width="12.421875" style="1" bestFit="1" customWidth="1"/>
    <col min="15373" max="15373" width="11.57421875" style="1" bestFit="1" customWidth="1"/>
    <col min="15374" max="15389" width="4.57421875" style="1" customWidth="1"/>
    <col min="15390" max="15616" width="6.8515625" style="1" customWidth="1"/>
    <col min="15617" max="15617" width="5.7109375" style="1" customWidth="1"/>
    <col min="15618" max="15620" width="4.57421875" style="1" customWidth="1"/>
    <col min="15621" max="15621" width="31.140625" style="1" bestFit="1" customWidth="1"/>
    <col min="15622" max="15624" width="4.57421875" style="1" customWidth="1"/>
    <col min="15625" max="15626" width="10.7109375" style="1" bestFit="1" customWidth="1"/>
    <col min="15627" max="15627" width="10.140625" style="1" bestFit="1" customWidth="1"/>
    <col min="15628" max="15628" width="12.421875" style="1" bestFit="1" customWidth="1"/>
    <col min="15629" max="15629" width="11.57421875" style="1" bestFit="1" customWidth="1"/>
    <col min="15630" max="15645" width="4.57421875" style="1" customWidth="1"/>
    <col min="15646" max="15872" width="6.8515625" style="1" customWidth="1"/>
    <col min="15873" max="15873" width="5.7109375" style="1" customWidth="1"/>
    <col min="15874" max="15876" width="4.57421875" style="1" customWidth="1"/>
    <col min="15877" max="15877" width="31.140625" style="1" bestFit="1" customWidth="1"/>
    <col min="15878" max="15880" width="4.57421875" style="1" customWidth="1"/>
    <col min="15881" max="15882" width="10.7109375" style="1" bestFit="1" customWidth="1"/>
    <col min="15883" max="15883" width="10.140625" style="1" bestFit="1" customWidth="1"/>
    <col min="15884" max="15884" width="12.421875" style="1" bestFit="1" customWidth="1"/>
    <col min="15885" max="15885" width="11.57421875" style="1" bestFit="1" customWidth="1"/>
    <col min="15886" max="15901" width="4.57421875" style="1" customWidth="1"/>
    <col min="15902" max="16128" width="6.8515625" style="1" customWidth="1"/>
    <col min="16129" max="16129" width="5.7109375" style="1" customWidth="1"/>
    <col min="16130" max="16132" width="4.57421875" style="1" customWidth="1"/>
    <col min="16133" max="16133" width="31.140625" style="1" bestFit="1" customWidth="1"/>
    <col min="16134" max="16136" width="4.57421875" style="1" customWidth="1"/>
    <col min="16137" max="16138" width="10.7109375" style="1" bestFit="1" customWidth="1"/>
    <col min="16139" max="16139" width="10.140625" style="1" bestFit="1" customWidth="1"/>
    <col min="16140" max="16140" width="12.421875" style="1" bestFit="1" customWidth="1"/>
    <col min="16141" max="16141" width="11.57421875" style="1" bestFit="1" customWidth="1"/>
    <col min="16142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127</v>
      </c>
      <c r="B2" s="1" t="s">
        <v>39</v>
      </c>
      <c r="C2" s="1" t="s">
        <v>39</v>
      </c>
      <c r="D2" s="1" t="s">
        <v>51</v>
      </c>
      <c r="E2" s="1" t="s">
        <v>52</v>
      </c>
      <c r="F2" s="1" t="s">
        <v>3</v>
      </c>
      <c r="G2" s="1" t="s">
        <v>53</v>
      </c>
      <c r="H2" s="2">
        <v>0</v>
      </c>
      <c r="I2" s="3">
        <v>0</v>
      </c>
      <c r="J2" s="2">
        <v>750000</v>
      </c>
      <c r="K2" s="3">
        <v>0</v>
      </c>
      <c r="L2" s="3">
        <v>0</v>
      </c>
      <c r="M2" s="3">
        <v>750000</v>
      </c>
      <c r="N2" s="1" t="s">
        <v>128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127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86</v>
      </c>
      <c r="H3" s="2">
        <v>0</v>
      </c>
      <c r="I3" s="3">
        <v>209952</v>
      </c>
      <c r="J3" s="2">
        <v>0</v>
      </c>
      <c r="K3" s="3">
        <v>0</v>
      </c>
      <c r="L3" s="3">
        <v>0</v>
      </c>
      <c r="M3" s="3">
        <v>0</v>
      </c>
      <c r="N3" s="1" t="s">
        <v>128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127</v>
      </c>
      <c r="B4" s="1" t="s">
        <v>64</v>
      </c>
      <c r="C4" s="1" t="s">
        <v>64</v>
      </c>
      <c r="D4" s="1" t="s">
        <v>129</v>
      </c>
      <c r="E4" s="1" t="s">
        <v>130</v>
      </c>
      <c r="F4" s="1" t="s">
        <v>3</v>
      </c>
      <c r="G4" s="1" t="s">
        <v>53</v>
      </c>
      <c r="H4" s="2">
        <v>0</v>
      </c>
      <c r="I4" s="3">
        <v>368402</v>
      </c>
      <c r="J4" s="2">
        <v>0</v>
      </c>
      <c r="K4" s="3">
        <v>0</v>
      </c>
      <c r="L4" s="3">
        <v>0</v>
      </c>
      <c r="M4" s="3">
        <v>0</v>
      </c>
      <c r="N4" s="1" t="s">
        <v>128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127</v>
      </c>
      <c r="B5" s="1" t="s">
        <v>64</v>
      </c>
      <c r="C5" s="1" t="s">
        <v>64</v>
      </c>
      <c r="D5" s="1" t="s">
        <v>129</v>
      </c>
      <c r="E5" s="1" t="s">
        <v>130</v>
      </c>
      <c r="F5" s="1" t="s">
        <v>3</v>
      </c>
      <c r="G5" s="1" t="s">
        <v>131</v>
      </c>
      <c r="H5" s="2">
        <v>0</v>
      </c>
      <c r="I5" s="3">
        <v>381598</v>
      </c>
      <c r="J5" s="2">
        <v>0</v>
      </c>
      <c r="K5" s="3">
        <v>0</v>
      </c>
      <c r="L5" s="3">
        <v>0</v>
      </c>
      <c r="M5" s="3">
        <v>0</v>
      </c>
      <c r="N5" s="1" t="s">
        <v>128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127</v>
      </c>
      <c r="B6" s="1" t="s">
        <v>64</v>
      </c>
      <c r="C6" s="1" t="s">
        <v>64</v>
      </c>
      <c r="D6" s="1" t="s">
        <v>129</v>
      </c>
      <c r="E6" s="1" t="s">
        <v>130</v>
      </c>
      <c r="F6" s="1" t="s">
        <v>3</v>
      </c>
      <c r="G6" s="1" t="s">
        <v>68</v>
      </c>
      <c r="H6" s="2">
        <v>0</v>
      </c>
      <c r="I6" s="3">
        <v>-184951</v>
      </c>
      <c r="J6" s="2">
        <v>0</v>
      </c>
      <c r="K6" s="3">
        <v>0</v>
      </c>
      <c r="L6" s="3">
        <v>0</v>
      </c>
      <c r="M6" s="3">
        <v>0</v>
      </c>
      <c r="N6" s="1" t="s">
        <v>128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127</v>
      </c>
      <c r="B7" s="1" t="s">
        <v>64</v>
      </c>
      <c r="C7" s="1" t="s">
        <v>64</v>
      </c>
      <c r="D7" s="1" t="s">
        <v>74</v>
      </c>
      <c r="E7" s="1" t="s">
        <v>75</v>
      </c>
      <c r="F7" s="1" t="s">
        <v>3</v>
      </c>
      <c r="G7" s="1" t="s">
        <v>54</v>
      </c>
      <c r="H7" s="2">
        <v>0</v>
      </c>
      <c r="I7" s="3">
        <v>0</v>
      </c>
      <c r="J7" s="2">
        <v>0</v>
      </c>
      <c r="K7" s="3">
        <v>43759.16</v>
      </c>
      <c r="L7" s="3">
        <v>0</v>
      </c>
      <c r="M7" s="3">
        <v>-43759.16</v>
      </c>
      <c r="N7" s="1" t="s">
        <v>128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127</v>
      </c>
      <c r="B8" s="1" t="s">
        <v>64</v>
      </c>
      <c r="C8" s="1" t="s">
        <v>64</v>
      </c>
      <c r="D8" s="1" t="s">
        <v>91</v>
      </c>
      <c r="E8" s="1" t="s">
        <v>92</v>
      </c>
      <c r="F8" s="1" t="s">
        <v>3</v>
      </c>
      <c r="G8" s="1" t="s">
        <v>58</v>
      </c>
      <c r="H8" s="2">
        <v>0</v>
      </c>
      <c r="I8" s="3">
        <v>0</v>
      </c>
      <c r="J8" s="2">
        <v>0</v>
      </c>
      <c r="K8" s="3">
        <v>243.94</v>
      </c>
      <c r="L8" s="3">
        <v>0</v>
      </c>
      <c r="M8" s="3">
        <v>-243.94</v>
      </c>
      <c r="N8" s="1" t="s">
        <v>128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127</v>
      </c>
      <c r="B9" s="1" t="s">
        <v>64</v>
      </c>
      <c r="C9" s="1" t="s">
        <v>64</v>
      </c>
      <c r="D9" s="1" t="s">
        <v>91</v>
      </c>
      <c r="E9" s="1" t="s">
        <v>92</v>
      </c>
      <c r="F9" s="1" t="s">
        <v>3</v>
      </c>
      <c r="G9" s="1" t="s">
        <v>48</v>
      </c>
      <c r="H9" s="2">
        <v>0</v>
      </c>
      <c r="I9" s="3">
        <v>0</v>
      </c>
      <c r="J9" s="2">
        <v>0</v>
      </c>
      <c r="K9" s="3">
        <v>-1.42</v>
      </c>
      <c r="L9" s="3">
        <v>0</v>
      </c>
      <c r="M9" s="3">
        <v>1.42</v>
      </c>
      <c r="N9" s="1" t="s">
        <v>128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127</v>
      </c>
      <c r="B10" s="1" t="s">
        <v>64</v>
      </c>
      <c r="C10" s="1" t="s">
        <v>64</v>
      </c>
      <c r="D10" s="1" t="s">
        <v>132</v>
      </c>
      <c r="E10" s="1" t="s">
        <v>133</v>
      </c>
      <c r="F10" s="1" t="s">
        <v>3</v>
      </c>
      <c r="G10" s="1" t="s">
        <v>131</v>
      </c>
      <c r="H10" s="2">
        <v>0</v>
      </c>
      <c r="I10" s="3">
        <v>0</v>
      </c>
      <c r="J10" s="2">
        <v>0</v>
      </c>
      <c r="K10" s="3">
        <v>253.25</v>
      </c>
      <c r="L10" s="3">
        <v>0</v>
      </c>
      <c r="M10" s="3">
        <v>-253.25</v>
      </c>
      <c r="N10" s="1" t="s">
        <v>128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127</v>
      </c>
      <c r="B11" s="1" t="s">
        <v>64</v>
      </c>
      <c r="C11" s="1" t="s">
        <v>64</v>
      </c>
      <c r="D11" s="1" t="s">
        <v>40</v>
      </c>
      <c r="E11" s="1" t="s">
        <v>41</v>
      </c>
      <c r="F11" s="1" t="s">
        <v>3</v>
      </c>
      <c r="G11" s="1" t="s">
        <v>58</v>
      </c>
      <c r="H11" s="2">
        <v>0</v>
      </c>
      <c r="I11" s="3">
        <v>0</v>
      </c>
      <c r="J11" s="2">
        <v>0</v>
      </c>
      <c r="K11" s="3">
        <v>229319.88</v>
      </c>
      <c r="L11" s="3">
        <v>0</v>
      </c>
      <c r="M11" s="3">
        <v>-229319.88</v>
      </c>
      <c r="N11" s="1" t="s">
        <v>128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127</v>
      </c>
      <c r="B12" s="1" t="s">
        <v>64</v>
      </c>
      <c r="C12" s="1" t="s">
        <v>64</v>
      </c>
      <c r="D12" s="1" t="s">
        <v>40</v>
      </c>
      <c r="E12" s="1" t="s">
        <v>41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287389</v>
      </c>
      <c r="L12" s="3">
        <v>0</v>
      </c>
      <c r="M12" s="3">
        <v>-287389</v>
      </c>
      <c r="N12" s="1" t="s">
        <v>128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127</v>
      </c>
      <c r="B13" s="1" t="s">
        <v>64</v>
      </c>
      <c r="C13" s="1" t="s">
        <v>64</v>
      </c>
      <c r="D13" s="1" t="s">
        <v>40</v>
      </c>
      <c r="E13" s="1" t="s">
        <v>41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184952</v>
      </c>
      <c r="L13" s="3">
        <v>0</v>
      </c>
      <c r="M13" s="3">
        <v>-184952</v>
      </c>
      <c r="N13" s="1" t="s">
        <v>128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127</v>
      </c>
      <c r="B14" s="1" t="s">
        <v>64</v>
      </c>
      <c r="C14" s="1" t="s">
        <v>64</v>
      </c>
      <c r="D14" s="1" t="s">
        <v>107</v>
      </c>
      <c r="E14" s="1" t="s">
        <v>108</v>
      </c>
      <c r="F14" s="1" t="s">
        <v>3</v>
      </c>
      <c r="G14" s="1" t="s">
        <v>131</v>
      </c>
      <c r="H14" s="2">
        <v>0</v>
      </c>
      <c r="I14" s="3">
        <v>0</v>
      </c>
      <c r="J14" s="2">
        <v>0</v>
      </c>
      <c r="K14" s="3">
        <v>1929.43</v>
      </c>
      <c r="L14" s="3">
        <v>0</v>
      </c>
      <c r="M14" s="3">
        <v>-1929.43</v>
      </c>
      <c r="N14" s="1" t="s">
        <v>128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127</v>
      </c>
      <c r="B15" s="1" t="s">
        <v>64</v>
      </c>
      <c r="C15" s="1" t="s">
        <v>64</v>
      </c>
      <c r="D15" s="1" t="s">
        <v>109</v>
      </c>
      <c r="E15" s="1" t="s">
        <v>110</v>
      </c>
      <c r="F15" s="1" t="s">
        <v>3</v>
      </c>
      <c r="G15" s="1" t="s">
        <v>54</v>
      </c>
      <c r="H15" s="2">
        <v>0</v>
      </c>
      <c r="I15" s="3">
        <v>0</v>
      </c>
      <c r="J15" s="2">
        <v>0</v>
      </c>
      <c r="K15" s="3">
        <v>645</v>
      </c>
      <c r="L15" s="3">
        <v>0</v>
      </c>
      <c r="M15" s="3">
        <v>-645</v>
      </c>
      <c r="N15" s="1" t="s">
        <v>128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127</v>
      </c>
      <c r="B16" s="1" t="s">
        <v>64</v>
      </c>
      <c r="C16" s="1" t="s">
        <v>64</v>
      </c>
      <c r="D16" s="1" t="s">
        <v>109</v>
      </c>
      <c r="E16" s="1" t="s">
        <v>110</v>
      </c>
      <c r="F16" s="1" t="s">
        <v>3</v>
      </c>
      <c r="G16" s="1" t="s">
        <v>58</v>
      </c>
      <c r="H16" s="2">
        <v>0</v>
      </c>
      <c r="I16" s="3">
        <v>0</v>
      </c>
      <c r="J16" s="2">
        <v>0</v>
      </c>
      <c r="K16" s="3">
        <v>400</v>
      </c>
      <c r="L16" s="3">
        <v>0</v>
      </c>
      <c r="M16" s="3">
        <v>-400</v>
      </c>
      <c r="N16" s="1" t="s">
        <v>128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127</v>
      </c>
      <c r="B17" s="1" t="s">
        <v>64</v>
      </c>
      <c r="C17" s="1" t="s">
        <v>64</v>
      </c>
      <c r="D17" s="1" t="s">
        <v>134</v>
      </c>
      <c r="E17" s="1" t="s">
        <v>135</v>
      </c>
      <c r="F17" s="1" t="s">
        <v>3</v>
      </c>
      <c r="G17" s="1" t="s">
        <v>54</v>
      </c>
      <c r="H17" s="2">
        <v>0</v>
      </c>
      <c r="I17" s="3">
        <v>0</v>
      </c>
      <c r="J17" s="2">
        <v>0</v>
      </c>
      <c r="K17" s="3">
        <v>1109.76</v>
      </c>
      <c r="L17" s="3">
        <v>0</v>
      </c>
      <c r="M17" s="3">
        <v>-1109.76</v>
      </c>
      <c r="N17" s="1" t="s">
        <v>128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9:11" ht="12.75" customHeight="1">
      <c r="I18" s="4">
        <f>SUM(I2:I17)</f>
        <v>775001</v>
      </c>
      <c r="J18" s="4">
        <f aca="true" t="shared" si="0" ref="J18:K18">SUM(J2:J17)</f>
        <v>750000</v>
      </c>
      <c r="K18" s="4">
        <f t="shared" si="0"/>
        <v>750000.0000000001</v>
      </c>
    </row>
    <row r="19" ht="12.75" customHeight="1">
      <c r="K19" s="4">
        <f>I18-K18</f>
        <v>25000.999999999884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7.00390625" style="1" bestFit="1" customWidth="1"/>
    <col min="2" max="7" width="4.57421875" style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10</v>
      </c>
      <c r="B2" s="1" t="s">
        <v>62</v>
      </c>
      <c r="C2" s="1" t="s">
        <v>136</v>
      </c>
      <c r="D2" s="1" t="s">
        <v>137</v>
      </c>
      <c r="E2" s="1" t="s">
        <v>138</v>
      </c>
      <c r="F2" s="1" t="s">
        <v>3</v>
      </c>
      <c r="G2" s="1" t="s">
        <v>69</v>
      </c>
      <c r="H2" s="2">
        <v>0</v>
      </c>
      <c r="I2" s="3">
        <v>0</v>
      </c>
      <c r="J2" s="2">
        <v>0</v>
      </c>
      <c r="K2" s="3">
        <v>39045</v>
      </c>
      <c r="L2" s="3">
        <v>0</v>
      </c>
      <c r="M2" s="3">
        <v>-39045</v>
      </c>
      <c r="N2" s="1" t="s">
        <v>139</v>
      </c>
      <c r="O2" s="1" t="s">
        <v>63</v>
      </c>
      <c r="P2" s="1" t="s">
        <v>140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10</v>
      </c>
      <c r="B3" s="1" t="s">
        <v>62</v>
      </c>
      <c r="C3" s="1" t="s">
        <v>136</v>
      </c>
      <c r="D3" s="1" t="s">
        <v>137</v>
      </c>
      <c r="E3" s="1" t="s">
        <v>138</v>
      </c>
      <c r="F3" s="1" t="s">
        <v>3</v>
      </c>
      <c r="G3" s="1" t="s">
        <v>86</v>
      </c>
      <c r="H3" s="2">
        <v>0</v>
      </c>
      <c r="I3" s="3">
        <v>0</v>
      </c>
      <c r="J3" s="2">
        <v>0</v>
      </c>
      <c r="K3" s="3">
        <v>109322</v>
      </c>
      <c r="L3" s="3">
        <v>0</v>
      </c>
      <c r="M3" s="3">
        <v>-109322</v>
      </c>
      <c r="N3" s="1" t="s">
        <v>139</v>
      </c>
      <c r="O3" s="1" t="s">
        <v>63</v>
      </c>
      <c r="P3" s="1" t="s">
        <v>140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10</v>
      </c>
      <c r="B4" s="1" t="s">
        <v>64</v>
      </c>
      <c r="C4" s="1" t="s">
        <v>64</v>
      </c>
      <c r="D4" s="1" t="s">
        <v>141</v>
      </c>
      <c r="E4" s="1" t="s">
        <v>142</v>
      </c>
      <c r="F4" s="1" t="s">
        <v>3</v>
      </c>
      <c r="G4" s="1" t="s">
        <v>69</v>
      </c>
      <c r="H4" s="2">
        <v>0</v>
      </c>
      <c r="I4" s="3">
        <v>0</v>
      </c>
      <c r="J4" s="2">
        <v>0</v>
      </c>
      <c r="K4" s="3">
        <v>0.04</v>
      </c>
      <c r="L4" s="3">
        <v>0</v>
      </c>
      <c r="M4" s="3">
        <v>-0.04</v>
      </c>
      <c r="N4" s="1" t="s">
        <v>139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10</v>
      </c>
      <c r="B5" s="1" t="s">
        <v>64</v>
      </c>
      <c r="C5" s="1" t="s">
        <v>64</v>
      </c>
      <c r="D5" s="1" t="s">
        <v>143</v>
      </c>
      <c r="E5" s="1" t="s">
        <v>144</v>
      </c>
      <c r="F5" s="1" t="s">
        <v>3</v>
      </c>
      <c r="G5" s="1" t="s">
        <v>69</v>
      </c>
      <c r="H5" s="2">
        <v>0</v>
      </c>
      <c r="I5" s="3">
        <v>0</v>
      </c>
      <c r="J5" s="2">
        <v>0</v>
      </c>
      <c r="K5" s="3">
        <v>6125.59</v>
      </c>
      <c r="L5" s="3">
        <v>0</v>
      </c>
      <c r="M5" s="3">
        <v>-6125.59</v>
      </c>
      <c r="N5" s="1" t="s">
        <v>139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10</v>
      </c>
      <c r="B6" s="1" t="s">
        <v>64</v>
      </c>
      <c r="C6" s="1" t="s">
        <v>64</v>
      </c>
      <c r="D6" s="1" t="s">
        <v>137</v>
      </c>
      <c r="E6" s="1" t="s">
        <v>138</v>
      </c>
      <c r="F6" s="1" t="s">
        <v>3</v>
      </c>
      <c r="G6" s="1" t="s">
        <v>86</v>
      </c>
      <c r="H6" s="2">
        <v>0</v>
      </c>
      <c r="I6" s="3">
        <v>0</v>
      </c>
      <c r="J6" s="2">
        <v>0</v>
      </c>
      <c r="K6" s="3">
        <v>23124</v>
      </c>
      <c r="L6" s="3">
        <v>0</v>
      </c>
      <c r="M6" s="3">
        <v>-23124</v>
      </c>
      <c r="N6" s="1" t="s">
        <v>139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10</v>
      </c>
      <c r="B7" s="1" t="s">
        <v>64</v>
      </c>
      <c r="C7" s="1" t="s">
        <v>64</v>
      </c>
      <c r="D7" s="1" t="s">
        <v>137</v>
      </c>
      <c r="E7" s="1" t="s">
        <v>138</v>
      </c>
      <c r="F7" s="1" t="s">
        <v>3</v>
      </c>
      <c r="G7" s="1" t="s">
        <v>126</v>
      </c>
      <c r="H7" s="2">
        <v>0</v>
      </c>
      <c r="I7" s="3">
        <v>0</v>
      </c>
      <c r="J7" s="2">
        <v>0</v>
      </c>
      <c r="K7" s="3">
        <v>76262.2</v>
      </c>
      <c r="L7" s="3">
        <v>0</v>
      </c>
      <c r="M7" s="3">
        <v>-76262.2</v>
      </c>
      <c r="N7" s="1" t="s">
        <v>139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10</v>
      </c>
      <c r="B8" s="1" t="s">
        <v>64</v>
      </c>
      <c r="C8" s="1" t="s">
        <v>64</v>
      </c>
      <c r="D8" s="1" t="s">
        <v>115</v>
      </c>
      <c r="E8" s="1" t="s">
        <v>116</v>
      </c>
      <c r="F8" s="1" t="s">
        <v>3</v>
      </c>
      <c r="G8" s="1" t="s">
        <v>69</v>
      </c>
      <c r="H8" s="2">
        <v>0</v>
      </c>
      <c r="I8" s="3">
        <v>0</v>
      </c>
      <c r="J8" s="2">
        <v>0</v>
      </c>
      <c r="K8" s="3">
        <v>46352.32</v>
      </c>
      <c r="L8" s="3">
        <v>0</v>
      </c>
      <c r="M8" s="3">
        <v>-46352.32</v>
      </c>
      <c r="N8" s="1" t="s">
        <v>139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10</v>
      </c>
      <c r="B9" s="1" t="s">
        <v>64</v>
      </c>
      <c r="C9" s="1" t="s">
        <v>64</v>
      </c>
      <c r="D9" s="1" t="s">
        <v>51</v>
      </c>
      <c r="E9" s="1" t="s">
        <v>52</v>
      </c>
      <c r="F9" s="1" t="s">
        <v>3</v>
      </c>
      <c r="G9" s="1" t="s">
        <v>69</v>
      </c>
      <c r="H9" s="2">
        <v>0</v>
      </c>
      <c r="I9" s="3">
        <v>0</v>
      </c>
      <c r="J9" s="2">
        <v>550000</v>
      </c>
      <c r="K9" s="3">
        <v>0</v>
      </c>
      <c r="L9" s="3">
        <v>0</v>
      </c>
      <c r="M9" s="3">
        <v>550000</v>
      </c>
      <c r="N9" s="1" t="s">
        <v>139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10</v>
      </c>
      <c r="B10" s="1" t="s">
        <v>64</v>
      </c>
      <c r="C10" s="1" t="s">
        <v>145</v>
      </c>
      <c r="D10" s="1" t="s">
        <v>66</v>
      </c>
      <c r="E10" s="1" t="s">
        <v>67</v>
      </c>
      <c r="F10" s="1" t="s">
        <v>3</v>
      </c>
      <c r="G10" s="1" t="s">
        <v>69</v>
      </c>
      <c r="H10" s="2">
        <v>0</v>
      </c>
      <c r="I10" s="3">
        <v>0</v>
      </c>
      <c r="J10" s="2">
        <v>0</v>
      </c>
      <c r="K10" s="3">
        <v>28503.87</v>
      </c>
      <c r="L10" s="3">
        <v>0</v>
      </c>
      <c r="M10" s="3">
        <v>-28503.87</v>
      </c>
      <c r="N10" s="1" t="s">
        <v>139</v>
      </c>
      <c r="O10" s="1" t="s">
        <v>65</v>
      </c>
      <c r="P10" s="1" t="s">
        <v>146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10</v>
      </c>
      <c r="B11" s="1" t="s">
        <v>64</v>
      </c>
      <c r="C11" s="1" t="s">
        <v>145</v>
      </c>
      <c r="D11" s="1" t="s">
        <v>66</v>
      </c>
      <c r="E11" s="1" t="s">
        <v>67</v>
      </c>
      <c r="F11" s="1" t="s">
        <v>3</v>
      </c>
      <c r="G11" s="1" t="s">
        <v>86</v>
      </c>
      <c r="H11" s="2">
        <v>0</v>
      </c>
      <c r="I11" s="3">
        <v>0</v>
      </c>
      <c r="J11" s="2">
        <v>0</v>
      </c>
      <c r="K11" s="3">
        <v>14105.75</v>
      </c>
      <c r="L11" s="3">
        <v>0</v>
      </c>
      <c r="M11" s="3">
        <v>-14105.75</v>
      </c>
      <c r="N11" s="1" t="s">
        <v>139</v>
      </c>
      <c r="O11" s="1" t="s">
        <v>65</v>
      </c>
      <c r="P11" s="1" t="s">
        <v>146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10</v>
      </c>
      <c r="B12" s="1" t="s">
        <v>64</v>
      </c>
      <c r="C12" s="1" t="s">
        <v>145</v>
      </c>
      <c r="D12" s="1" t="s">
        <v>74</v>
      </c>
      <c r="E12" s="1" t="s">
        <v>75</v>
      </c>
      <c r="F12" s="1" t="s">
        <v>3</v>
      </c>
      <c r="G12" s="1" t="s">
        <v>86</v>
      </c>
      <c r="H12" s="2">
        <v>0</v>
      </c>
      <c r="I12" s="3">
        <v>0</v>
      </c>
      <c r="J12" s="2">
        <v>0</v>
      </c>
      <c r="K12" s="3">
        <v>53601.85</v>
      </c>
      <c r="L12" s="3">
        <v>0</v>
      </c>
      <c r="M12" s="3">
        <v>-53601.85</v>
      </c>
      <c r="N12" s="1" t="s">
        <v>139</v>
      </c>
      <c r="O12" s="1" t="s">
        <v>65</v>
      </c>
      <c r="P12" s="1" t="s">
        <v>146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10</v>
      </c>
      <c r="B13" s="1" t="s">
        <v>64</v>
      </c>
      <c r="C13" s="1" t="s">
        <v>145</v>
      </c>
      <c r="D13" s="1" t="s">
        <v>74</v>
      </c>
      <c r="E13" s="1" t="s">
        <v>75</v>
      </c>
      <c r="F13" s="1" t="s">
        <v>3</v>
      </c>
      <c r="G13" s="1" t="s">
        <v>126</v>
      </c>
      <c r="H13" s="2">
        <v>0</v>
      </c>
      <c r="I13" s="3">
        <v>0</v>
      </c>
      <c r="J13" s="2">
        <v>0</v>
      </c>
      <c r="K13" s="3">
        <v>5642.3</v>
      </c>
      <c r="L13" s="3">
        <v>0</v>
      </c>
      <c r="M13" s="3">
        <v>-5642.3</v>
      </c>
      <c r="N13" s="1" t="s">
        <v>139</v>
      </c>
      <c r="O13" s="1" t="s">
        <v>65</v>
      </c>
      <c r="P13" s="1" t="s">
        <v>146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10</v>
      </c>
      <c r="B14" s="1" t="s">
        <v>64</v>
      </c>
      <c r="C14" s="1" t="s">
        <v>145</v>
      </c>
      <c r="D14" s="1" t="s">
        <v>147</v>
      </c>
      <c r="E14" s="1" t="s">
        <v>148</v>
      </c>
      <c r="F14" s="1" t="s">
        <v>3</v>
      </c>
      <c r="G14" s="1" t="s">
        <v>69</v>
      </c>
      <c r="H14" s="2">
        <v>0</v>
      </c>
      <c r="I14" s="3">
        <v>0</v>
      </c>
      <c r="J14" s="2">
        <v>0</v>
      </c>
      <c r="K14" s="3">
        <v>5855</v>
      </c>
      <c r="L14" s="3">
        <v>0</v>
      </c>
      <c r="M14" s="3">
        <v>-5855</v>
      </c>
      <c r="N14" s="1" t="s">
        <v>139</v>
      </c>
      <c r="O14" s="1" t="s">
        <v>65</v>
      </c>
      <c r="P14" s="1" t="s">
        <v>146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10</v>
      </c>
      <c r="B15" s="1" t="s">
        <v>64</v>
      </c>
      <c r="C15" s="1" t="s">
        <v>145</v>
      </c>
      <c r="D15" s="1" t="s">
        <v>147</v>
      </c>
      <c r="E15" s="1" t="s">
        <v>148</v>
      </c>
      <c r="F15" s="1" t="s">
        <v>3</v>
      </c>
      <c r="G15" s="1" t="s">
        <v>86</v>
      </c>
      <c r="H15" s="2">
        <v>0</v>
      </c>
      <c r="I15" s="3">
        <v>0</v>
      </c>
      <c r="J15" s="2">
        <v>0</v>
      </c>
      <c r="K15" s="3">
        <v>3582</v>
      </c>
      <c r="L15" s="3">
        <v>0</v>
      </c>
      <c r="M15" s="3">
        <v>-3582</v>
      </c>
      <c r="N15" s="1" t="s">
        <v>139</v>
      </c>
      <c r="O15" s="1" t="s">
        <v>65</v>
      </c>
      <c r="P15" s="1" t="s">
        <v>146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10</v>
      </c>
      <c r="B16" s="1" t="s">
        <v>64</v>
      </c>
      <c r="C16" s="1" t="s">
        <v>145</v>
      </c>
      <c r="D16" s="1" t="s">
        <v>149</v>
      </c>
      <c r="E16" s="1" t="s">
        <v>150</v>
      </c>
      <c r="F16" s="1" t="s">
        <v>3</v>
      </c>
      <c r="G16" s="1" t="s">
        <v>69</v>
      </c>
      <c r="H16" s="2">
        <v>0</v>
      </c>
      <c r="I16" s="3">
        <v>0</v>
      </c>
      <c r="J16" s="2">
        <v>0</v>
      </c>
      <c r="K16" s="3">
        <v>1969.04</v>
      </c>
      <c r="L16" s="3">
        <v>0</v>
      </c>
      <c r="M16" s="3">
        <v>-1969.04</v>
      </c>
      <c r="N16" s="1" t="s">
        <v>139</v>
      </c>
      <c r="O16" s="1" t="s">
        <v>65</v>
      </c>
      <c r="P16" s="1" t="s">
        <v>146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10</v>
      </c>
      <c r="B17" s="1" t="s">
        <v>64</v>
      </c>
      <c r="C17" s="1" t="s">
        <v>145</v>
      </c>
      <c r="D17" s="1" t="s">
        <v>149</v>
      </c>
      <c r="E17" s="1" t="s">
        <v>150</v>
      </c>
      <c r="F17" s="1" t="s">
        <v>3</v>
      </c>
      <c r="G17" s="1" t="s">
        <v>86</v>
      </c>
      <c r="H17" s="2">
        <v>0</v>
      </c>
      <c r="I17" s="3">
        <v>0</v>
      </c>
      <c r="J17" s="2">
        <v>0</v>
      </c>
      <c r="K17" s="3">
        <v>1290.76</v>
      </c>
      <c r="L17" s="3">
        <v>0</v>
      </c>
      <c r="M17" s="3">
        <v>-1290.76</v>
      </c>
      <c r="N17" s="1" t="s">
        <v>139</v>
      </c>
      <c r="O17" s="1" t="s">
        <v>65</v>
      </c>
      <c r="P17" s="1" t="s">
        <v>146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10</v>
      </c>
      <c r="B18" s="1" t="s">
        <v>64</v>
      </c>
      <c r="C18" s="1" t="s">
        <v>145</v>
      </c>
      <c r="D18" s="1" t="s">
        <v>151</v>
      </c>
      <c r="E18" s="1" t="s">
        <v>152</v>
      </c>
      <c r="F18" s="1" t="s">
        <v>3</v>
      </c>
      <c r="G18" s="1" t="s">
        <v>69</v>
      </c>
      <c r="H18" s="2">
        <v>0</v>
      </c>
      <c r="I18" s="3">
        <v>0</v>
      </c>
      <c r="J18" s="2">
        <v>0</v>
      </c>
      <c r="K18" s="3">
        <v>1365.5</v>
      </c>
      <c r="L18" s="3">
        <v>0</v>
      </c>
      <c r="M18" s="3">
        <v>-1365.5</v>
      </c>
      <c r="N18" s="1" t="s">
        <v>139</v>
      </c>
      <c r="O18" s="1" t="s">
        <v>65</v>
      </c>
      <c r="P18" s="1" t="s">
        <v>146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10</v>
      </c>
      <c r="B19" s="1" t="s">
        <v>64</v>
      </c>
      <c r="C19" s="1" t="s">
        <v>145</v>
      </c>
      <c r="D19" s="1" t="s">
        <v>151</v>
      </c>
      <c r="E19" s="1" t="s">
        <v>152</v>
      </c>
      <c r="F19" s="1" t="s">
        <v>3</v>
      </c>
      <c r="G19" s="1" t="s">
        <v>86</v>
      </c>
      <c r="H19" s="2">
        <v>0</v>
      </c>
      <c r="I19" s="3">
        <v>0</v>
      </c>
      <c r="J19" s="2">
        <v>0</v>
      </c>
      <c r="K19" s="3">
        <v>895.88</v>
      </c>
      <c r="L19" s="3">
        <v>0</v>
      </c>
      <c r="M19" s="3">
        <v>-895.88</v>
      </c>
      <c r="N19" s="1" t="s">
        <v>139</v>
      </c>
      <c r="O19" s="1" t="s">
        <v>65</v>
      </c>
      <c r="P19" s="1" t="s">
        <v>146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10</v>
      </c>
      <c r="B20" s="1" t="s">
        <v>64</v>
      </c>
      <c r="C20" s="1" t="s">
        <v>145</v>
      </c>
      <c r="D20" s="1" t="s">
        <v>153</v>
      </c>
      <c r="E20" s="1" t="s">
        <v>154</v>
      </c>
      <c r="F20" s="1" t="s">
        <v>3</v>
      </c>
      <c r="G20" s="1" t="s">
        <v>69</v>
      </c>
      <c r="H20" s="2">
        <v>0</v>
      </c>
      <c r="I20" s="3">
        <v>0</v>
      </c>
      <c r="J20" s="2">
        <v>0</v>
      </c>
      <c r="K20" s="3">
        <v>55.59</v>
      </c>
      <c r="L20" s="3">
        <v>0</v>
      </c>
      <c r="M20" s="3">
        <v>-55.59</v>
      </c>
      <c r="N20" s="1" t="s">
        <v>139</v>
      </c>
      <c r="O20" s="1" t="s">
        <v>65</v>
      </c>
      <c r="P20" s="1" t="s">
        <v>146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10</v>
      </c>
      <c r="B21" s="1" t="s">
        <v>64</v>
      </c>
      <c r="C21" s="1" t="s">
        <v>145</v>
      </c>
      <c r="D21" s="1" t="s">
        <v>78</v>
      </c>
      <c r="E21" s="1" t="s">
        <v>79</v>
      </c>
      <c r="F21" s="1" t="s">
        <v>3</v>
      </c>
      <c r="G21" s="1" t="s">
        <v>86</v>
      </c>
      <c r="H21" s="2">
        <v>0</v>
      </c>
      <c r="I21" s="3">
        <v>0</v>
      </c>
      <c r="J21" s="2">
        <v>0</v>
      </c>
      <c r="K21" s="3">
        <v>17637.21</v>
      </c>
      <c r="L21" s="3">
        <v>0</v>
      </c>
      <c r="M21" s="3">
        <v>-17637.21</v>
      </c>
      <c r="N21" s="1" t="s">
        <v>139</v>
      </c>
      <c r="O21" s="1" t="s">
        <v>65</v>
      </c>
      <c r="P21" s="1" t="s">
        <v>146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10</v>
      </c>
      <c r="B22" s="1" t="s">
        <v>64</v>
      </c>
      <c r="C22" s="1" t="s">
        <v>145</v>
      </c>
      <c r="D22" s="1" t="s">
        <v>78</v>
      </c>
      <c r="E22" s="1" t="s">
        <v>79</v>
      </c>
      <c r="F22" s="1" t="s">
        <v>3</v>
      </c>
      <c r="G22" s="1" t="s">
        <v>126</v>
      </c>
      <c r="H22" s="2">
        <v>0</v>
      </c>
      <c r="I22" s="3">
        <v>0</v>
      </c>
      <c r="J22" s="2">
        <v>0</v>
      </c>
      <c r="K22" s="3">
        <v>1289.97</v>
      </c>
      <c r="L22" s="3">
        <v>0</v>
      </c>
      <c r="M22" s="3">
        <v>-1289.97</v>
      </c>
      <c r="N22" s="1" t="s">
        <v>139</v>
      </c>
      <c r="O22" s="1" t="s">
        <v>65</v>
      </c>
      <c r="P22" s="1" t="s">
        <v>146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10</v>
      </c>
      <c r="B23" s="1" t="s">
        <v>64</v>
      </c>
      <c r="C23" s="1" t="s">
        <v>145</v>
      </c>
      <c r="D23" s="1" t="s">
        <v>137</v>
      </c>
      <c r="E23" s="1" t="s">
        <v>138</v>
      </c>
      <c r="F23" s="1" t="s">
        <v>3</v>
      </c>
      <c r="G23" s="1" t="s">
        <v>69</v>
      </c>
      <c r="H23" s="2">
        <v>0</v>
      </c>
      <c r="I23" s="3">
        <v>0</v>
      </c>
      <c r="J23" s="2">
        <v>0</v>
      </c>
      <c r="K23" s="3">
        <v>55385</v>
      </c>
      <c r="L23" s="3">
        <v>0</v>
      </c>
      <c r="M23" s="3">
        <v>-55385</v>
      </c>
      <c r="N23" s="1" t="s">
        <v>139</v>
      </c>
      <c r="O23" s="1" t="s">
        <v>65</v>
      </c>
      <c r="P23" s="1" t="s">
        <v>146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10</v>
      </c>
      <c r="B24" s="1" t="s">
        <v>55</v>
      </c>
      <c r="C24" s="1" t="s">
        <v>55</v>
      </c>
      <c r="D24" s="1" t="s">
        <v>5</v>
      </c>
      <c r="E24" s="1" t="s">
        <v>56</v>
      </c>
      <c r="F24" s="1" t="s">
        <v>3</v>
      </c>
      <c r="G24" s="1" t="s">
        <v>69</v>
      </c>
      <c r="H24" s="2">
        <v>0</v>
      </c>
      <c r="I24" s="3">
        <v>272500</v>
      </c>
      <c r="J24" s="2">
        <v>0</v>
      </c>
      <c r="K24" s="3">
        <v>0</v>
      </c>
      <c r="L24" s="3">
        <v>0</v>
      </c>
      <c r="M24" s="3">
        <v>0</v>
      </c>
      <c r="N24" s="1" t="s">
        <v>139</v>
      </c>
      <c r="O24" s="1" t="s">
        <v>57</v>
      </c>
      <c r="P24" s="1" t="s">
        <v>57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10</v>
      </c>
      <c r="B25" s="1" t="s">
        <v>55</v>
      </c>
      <c r="C25" s="1" t="s">
        <v>55</v>
      </c>
      <c r="D25" s="1" t="s">
        <v>6</v>
      </c>
      <c r="E25" s="1" t="s">
        <v>155</v>
      </c>
      <c r="F25" s="1" t="s">
        <v>3</v>
      </c>
      <c r="G25" s="1" t="s">
        <v>69</v>
      </c>
      <c r="H25" s="2">
        <v>0</v>
      </c>
      <c r="I25" s="3">
        <v>277500</v>
      </c>
      <c r="J25" s="2">
        <v>0</v>
      </c>
      <c r="K25" s="3">
        <v>0</v>
      </c>
      <c r="L25" s="3">
        <v>0</v>
      </c>
      <c r="M25" s="3">
        <v>0</v>
      </c>
      <c r="N25" s="1" t="s">
        <v>139</v>
      </c>
      <c r="O25" s="1" t="s">
        <v>57</v>
      </c>
      <c r="P25" s="1" t="s">
        <v>57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10</v>
      </c>
      <c r="B26" s="1" t="s">
        <v>55</v>
      </c>
      <c r="C26" s="1" t="s">
        <v>55</v>
      </c>
      <c r="D26" s="1" t="s">
        <v>137</v>
      </c>
      <c r="E26" s="1" t="s">
        <v>138</v>
      </c>
      <c r="F26" s="1" t="s">
        <v>3</v>
      </c>
      <c r="G26" s="1" t="s">
        <v>69</v>
      </c>
      <c r="H26" s="2">
        <v>0</v>
      </c>
      <c r="I26" s="3">
        <v>0</v>
      </c>
      <c r="J26" s="2">
        <v>0</v>
      </c>
      <c r="K26" s="3">
        <v>54910</v>
      </c>
      <c r="L26" s="3">
        <v>0</v>
      </c>
      <c r="M26" s="3">
        <v>-54910</v>
      </c>
      <c r="N26" s="1" t="s">
        <v>139</v>
      </c>
      <c r="O26" s="1" t="s">
        <v>57</v>
      </c>
      <c r="P26" s="1" t="s">
        <v>57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9:11" ht="12.75" customHeight="1">
      <c r="I27" s="4">
        <f>SUM(I2:I26)</f>
        <v>550000</v>
      </c>
      <c r="J27" s="4">
        <f aca="true" t="shared" si="0" ref="J27:K27">SUM(J2:J26)</f>
        <v>550000</v>
      </c>
      <c r="K27" s="4">
        <f t="shared" si="0"/>
        <v>546320.87</v>
      </c>
    </row>
    <row r="28" ht="12.75" customHeight="1">
      <c r="K28" s="4">
        <f>I27-K27</f>
        <v>3679.1300000000047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Pedroza, Melani</cp:lastModifiedBy>
  <cp:lastPrinted>2013-05-17T21:29:14Z</cp:lastPrinted>
  <dcterms:created xsi:type="dcterms:W3CDTF">2010-03-17T23:02:10Z</dcterms:created>
  <dcterms:modified xsi:type="dcterms:W3CDTF">2013-05-28T18:20:39Z</dcterms:modified>
  <cp:category/>
  <cp:version/>
  <cp:contentType/>
  <cp:contentStatus/>
</cp:coreProperties>
</file>