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05" windowWidth="12120" windowHeight="9120" activeTab="0"/>
  </bookViews>
  <sheets>
    <sheet name="CXOH" sheetId="1" r:id="rId1"/>
  </sheets>
  <definedNames>
    <definedName name="_xlnm.Print_Area" localSheetId="0">'CXOH'!$A$1:$H$46</definedName>
  </definedNames>
  <calcPr fullCalcOnLoad="1"/>
</workbook>
</file>

<file path=xl/sharedStrings.xml><?xml version="1.0" encoding="utf-8"?>
<sst xmlns="http://schemas.openxmlformats.org/spreadsheetml/2006/main" count="43" uniqueCount="32">
  <si>
    <t>FISCAL NOTE</t>
  </si>
  <si>
    <t>Ordinance/Motion No.   00-</t>
  </si>
  <si>
    <t>Title: CX Overhead Technical Adjustment</t>
  </si>
  <si>
    <t>Affected Agency and/or Agencies:</t>
  </si>
  <si>
    <t>Wastewater</t>
  </si>
  <si>
    <t>Note Prepared By:  David Ko</t>
  </si>
  <si>
    <t>Note Reviewed By:  Helene Ellickson</t>
  </si>
  <si>
    <t>Impact of the above legislation on the fiscal affairs of King County is estimated to be:</t>
  </si>
  <si>
    <t>Makes corrections to the CX overhead model for errors in the CX overhead classification.   The water quality transfers fund's CX overhead</t>
  </si>
  <si>
    <t xml:space="preserve">rate charges were not correctly shown as transferred into wastewater's CX overhead charges in the model.  This change is consistent with </t>
  </si>
  <si>
    <t>how CX overhead charges were allocated to wastewater in past years.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</si>
  <si>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</si>
  <si>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</si>
  <si>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</si>
  <si>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</si>
  <si>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</si>
  <si>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</si>
  <si>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</si>
  <si>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</si>
  <si>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</si>
  <si>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</si>
  <si>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CX </t>
  </si>
  <si>
    <t>non-CX</t>
  </si>
  <si>
    <t xml:space="preserve">TOTAL </t>
  </si>
  <si>
    <t>Expenditures from:</t>
  </si>
  <si>
    <t>Fund Code</t>
  </si>
  <si>
    <t>Department</t>
  </si>
  <si>
    <t>TOTAL</t>
  </si>
  <si>
    <t>Expenditures by Categories</t>
  </si>
  <si>
    <t>55201 CX Overhead</t>
  </si>
  <si>
    <t>Assumptions:</t>
  </si>
  <si>
    <t>Assumes a 3% increase in the outyear rate of growth over what was shown in the adopted budget.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</si>
</sst>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64" fontId="4" fillId="0" borderId="16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/>
    </xf>
    <xf numFmtId="167" fontId="4" fillId="0" borderId="16" xfId="15" applyNumberFormat="1" applyFont="1" applyBorder="1" applyAlignment="1">
      <alignment/>
    </xf>
    <xf numFmtId="167" fontId="4" fillId="0" borderId="17" xfId="15" applyNumberFormat="1" applyFont="1" applyBorder="1" applyAlignment="1">
      <alignment/>
    </xf>
    <xf numFmtId="167" fontId="4" fillId="0" borderId="18" xfId="15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0" fontId="4" fillId="0" borderId="16" xfId="0" applyFont="1" applyBorder="1" applyAlignment="1">
      <alignment/>
    </xf>
    <xf numFmtId="3" fontId="4" fillId="0" borderId="16" xfId="0" applyNumberFormat="1" applyFont="1" applyBorder="1" applyAlignment="1">
      <alignment horizontal="right"/>
    </xf>
    <xf numFmtId="43" fontId="4" fillId="0" borderId="16" xfId="15" applyFont="1" applyBorder="1" applyAlignment="1">
      <alignment horizontal="right"/>
    </xf>
    <xf numFmtId="43" fontId="4" fillId="0" borderId="17" xfId="15" applyFont="1" applyBorder="1" applyAlignment="1">
      <alignment horizontal="right"/>
    </xf>
    <xf numFmtId="43" fontId="4" fillId="0" borderId="18" xfId="15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right"/>
    </xf>
    <xf numFmtId="0" fontId="4" fillId="0" borderId="21" xfId="0" applyFont="1" applyBorder="1" applyAlignment="1">
      <alignment/>
    </xf>
    <xf numFmtId="3" fontId="7" fillId="0" borderId="21" xfId="0" applyNumberFormat="1" applyFont="1" applyBorder="1" applyAlignment="1">
      <alignment/>
    </xf>
    <xf numFmtId="43" fontId="7" fillId="0" borderId="21" xfId="15" applyFont="1" applyBorder="1" applyAlignment="1">
      <alignment/>
    </xf>
    <xf numFmtId="43" fontId="7" fillId="0" borderId="22" xfId="15" applyFont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0" xfId="0" applyBorder="1" applyAlignment="1">
      <alignment horizontal="right"/>
    </xf>
    <xf numFmtId="0" fontId="4" fillId="0" borderId="16" xfId="0" applyNumberFormat="1" applyFont="1" applyBorder="1" applyAlignment="1">
      <alignment horizontal="center" wrapText="1"/>
    </xf>
    <xf numFmtId="167" fontId="9" fillId="0" borderId="16" xfId="15" applyNumberFormat="1" applyFont="1" applyBorder="1" applyAlignment="1">
      <alignment horizontal="right"/>
    </xf>
    <xf numFmtId="167" fontId="9" fillId="0" borderId="18" xfId="15" applyNumberFormat="1" applyFont="1" applyBorder="1" applyAlignment="1">
      <alignment horizontal="right"/>
    </xf>
    <xf numFmtId="43" fontId="9" fillId="0" borderId="16" xfId="15" applyFont="1" applyBorder="1" applyAlignment="1">
      <alignment horizontal="right"/>
    </xf>
    <xf numFmtId="43" fontId="9" fillId="0" borderId="18" xfId="15" applyFon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4" xfId="0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25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5" xfId="0" applyFont="1" applyBorder="1" applyAlignment="1">
      <alignment horizontal="right"/>
    </xf>
    <xf numFmtId="0" fontId="4" fillId="0" borderId="23" xfId="0" applyFont="1" applyBorder="1" applyAlignment="1">
      <alignment horizontal="center"/>
    </xf>
    <xf numFmtId="3" fontId="9" fillId="0" borderId="16" xfId="0" applyNumberFormat="1" applyFont="1" applyBorder="1" applyAlignment="1">
      <alignment horizontal="right"/>
    </xf>
    <xf numFmtId="3" fontId="9" fillId="0" borderId="17" xfId="0" applyNumberFormat="1" applyFont="1" applyBorder="1" applyAlignment="1">
      <alignment horizontal="right"/>
    </xf>
    <xf numFmtId="3" fontId="9" fillId="0" borderId="18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9" fillId="0" borderId="16" xfId="0" applyFont="1" applyBorder="1" applyAlignment="1">
      <alignment horizontal="right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7" xfId="0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 horizontal="right"/>
    </xf>
    <xf numFmtId="3" fontId="4" fillId="0" borderId="30" xfId="0" applyNumberFormat="1" applyFont="1" applyBorder="1" applyAlignment="1">
      <alignment horizontal="right"/>
    </xf>
    <xf numFmtId="3" fontId="4" fillId="0" borderId="31" xfId="0" applyNumberFormat="1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32" xfId="0" applyFont="1" applyBorder="1" applyAlignment="1">
      <alignment/>
    </xf>
    <xf numFmtId="3" fontId="7" fillId="0" borderId="22" xfId="0" applyNumberFormat="1" applyFont="1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 quotePrefix="1">
      <alignment/>
    </xf>
    <xf numFmtId="10" fontId="0" fillId="0" borderId="0" xfId="0" applyNumberFormat="1" applyAlignment="1">
      <alignment/>
    </xf>
    <xf numFmtId="43" fontId="0" fillId="0" borderId="0" xfId="15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20.28125" style="0" customWidth="1"/>
    <col min="3" max="3" width="15.00390625" style="96" customWidth="1"/>
    <col min="4" max="8" width="15.00390625" style="0" customWidth="1"/>
    <col min="16" max="16" width="12.8515625" style="0" bestFit="1" customWidth="1"/>
  </cols>
  <sheetData>
    <row r="1" spans="1:10" ht="15.75">
      <c r="A1" s="1"/>
      <c r="B1" s="2"/>
      <c r="C1" s="3"/>
      <c r="D1" s="4" t="s">
        <v>0</v>
      </c>
      <c r="E1" s="5"/>
      <c r="F1" s="2"/>
      <c r="G1" s="2"/>
      <c r="H1" s="2"/>
      <c r="I1" s="1"/>
      <c r="J1" s="1"/>
    </row>
    <row r="2" spans="1:9" ht="14.25" thickBot="1">
      <c r="A2" s="6"/>
      <c r="B2" s="5"/>
      <c r="C2" s="3"/>
      <c r="D2" s="5"/>
      <c r="E2" s="5"/>
      <c r="F2" s="5"/>
      <c r="G2" s="5"/>
      <c r="H2" s="5"/>
      <c r="I2" s="7"/>
    </row>
    <row r="3" spans="1:9" ht="18" customHeight="1" thickTop="1">
      <c r="A3" s="8" t="s">
        <v>1</v>
      </c>
      <c r="B3" s="9"/>
      <c r="C3" s="10"/>
      <c r="D3" s="11"/>
      <c r="E3" s="11"/>
      <c r="F3" s="11"/>
      <c r="G3" s="11"/>
      <c r="H3" s="12"/>
      <c r="I3" s="7"/>
    </row>
    <row r="4" spans="1:9" ht="18" customHeight="1">
      <c r="A4" s="13" t="s">
        <v>2</v>
      </c>
      <c r="B4" s="14"/>
      <c r="C4" s="15"/>
      <c r="D4" s="16"/>
      <c r="E4" s="16"/>
      <c r="F4" s="16"/>
      <c r="G4" s="16"/>
      <c r="H4" s="17"/>
      <c r="I4" s="7"/>
    </row>
    <row r="5" spans="1:8" ht="18" customHeight="1">
      <c r="A5" s="18" t="s">
        <v>3</v>
      </c>
      <c r="B5" s="19"/>
      <c r="C5" s="14" t="s">
        <v>4</v>
      </c>
      <c r="E5" s="19"/>
      <c r="F5" s="19"/>
      <c r="G5" s="19"/>
      <c r="H5" s="20"/>
    </row>
    <row r="6" spans="1:8" ht="18" customHeight="1">
      <c r="A6" s="18"/>
      <c r="B6" s="19"/>
      <c r="C6" s="15"/>
      <c r="D6" s="19"/>
      <c r="E6" s="19"/>
      <c r="F6" s="19"/>
      <c r="G6" s="19"/>
      <c r="H6" s="20"/>
    </row>
    <row r="7" spans="1:8" ht="18" customHeight="1">
      <c r="A7" s="18" t="s">
        <v>5</v>
      </c>
      <c r="B7" s="19"/>
      <c r="C7" s="15"/>
      <c r="D7" s="19"/>
      <c r="E7" s="19"/>
      <c r="F7" s="19"/>
      <c r="G7" s="19"/>
      <c r="H7" s="20"/>
    </row>
    <row r="8" spans="1:8" ht="18" customHeight="1" thickBot="1">
      <c r="A8" s="21" t="s">
        <v>6</v>
      </c>
      <c r="B8" s="22"/>
      <c r="C8" s="23"/>
      <c r="D8" s="22"/>
      <c r="E8" s="22"/>
      <c r="F8" s="22"/>
      <c r="G8" s="22"/>
      <c r="H8" s="24"/>
    </row>
    <row r="9" spans="1:8" ht="18" customHeight="1" thickTop="1">
      <c r="A9" s="25"/>
      <c r="C9" s="3"/>
      <c r="D9" s="19"/>
      <c r="E9" s="19"/>
      <c r="F9" s="19"/>
      <c r="G9" s="19"/>
      <c r="H9" s="19"/>
    </row>
    <row r="10" spans="1:8" ht="18" customHeight="1">
      <c r="A10" s="26" t="s">
        <v>7</v>
      </c>
      <c r="C10" s="3"/>
      <c r="D10" s="25"/>
      <c r="E10" s="25"/>
      <c r="F10" s="25"/>
      <c r="G10" s="25"/>
      <c r="H10" s="25"/>
    </row>
    <row r="11" spans="1:8" ht="18" customHeight="1">
      <c r="A11" s="19" t="s">
        <v>8</v>
      </c>
      <c r="C11" s="3"/>
      <c r="D11" s="25"/>
      <c r="E11" s="25"/>
      <c r="F11" s="25"/>
      <c r="G11" s="25"/>
      <c r="H11" s="25"/>
    </row>
    <row r="12" spans="1:8" ht="18" customHeight="1">
      <c r="A12" s="19" t="s">
        <v>9</v>
      </c>
      <c r="C12" s="3"/>
      <c r="D12" s="25"/>
      <c r="E12" s="25"/>
      <c r="F12" s="25"/>
      <c r="G12" s="25"/>
      <c r="H12" s="25"/>
    </row>
    <row r="13" spans="1:8" ht="18" customHeight="1">
      <c r="A13" s="19" t="s">
        <v>10</v>
      </c>
      <c r="C13" s="3"/>
      <c r="D13" s="25"/>
      <c r="E13" s="25"/>
      <c r="F13" s="25"/>
      <c r="G13" s="25"/>
      <c r="H13" s="25"/>
    </row>
    <row r="14" spans="1:8" ht="18" customHeight="1">
      <c r="A14" s="19"/>
      <c r="C14" s="3"/>
      <c r="D14" s="25"/>
      <c r="E14" s="25"/>
      <c r="F14" s="25"/>
      <c r="G14" s="25"/>
      <c r="H14" s="25"/>
    </row>
    <row r="15" spans="1:8" ht="18" customHeight="1" thickBot="1">
      <c r="A15" s="27" t="s">
        <v>11</v>
      </c>
      <c r="B15" s="19"/>
      <c r="C15" s="3"/>
      <c r="D15" s="25"/>
      <c r="E15" s="25"/>
      <c r="F15" s="25"/>
      <c r="G15" s="25"/>
      <c r="H15" s="25"/>
    </row>
    <row r="16" spans="1:8" ht="18" customHeight="1">
      <c r="A16" s="28" t="s">
        <v>12</v>
      </c>
      <c r="B16" s="29"/>
      <c r="C16" s="30" t="s">
        <v>13</v>
      </c>
      <c r="D16" s="30" t="s">
        <v>14</v>
      </c>
      <c r="E16" s="30" t="s">
        <v>15</v>
      </c>
      <c r="F16" s="30" t="s">
        <v>16</v>
      </c>
      <c r="G16" s="31" t="s">
        <v>17</v>
      </c>
      <c r="H16" s="32" t="s">
        <v>18</v>
      </c>
    </row>
    <row r="17" spans="1:8" ht="18" customHeight="1">
      <c r="A17" s="33"/>
      <c r="B17" s="34"/>
      <c r="C17" s="35" t="s">
        <v>19</v>
      </c>
      <c r="D17" s="35" t="s">
        <v>20</v>
      </c>
      <c r="E17" s="36"/>
      <c r="F17" s="36"/>
      <c r="G17" s="37"/>
      <c r="H17" s="38"/>
    </row>
    <row r="18" spans="1:8" ht="18" customHeight="1">
      <c r="A18" s="33" t="s">
        <v>21</v>
      </c>
      <c r="B18" s="34"/>
      <c r="C18" s="39">
        <v>10</v>
      </c>
      <c r="D18" s="40" t="s">
        <v>22</v>
      </c>
      <c r="E18" s="41">
        <v>256008</v>
      </c>
      <c r="F18" s="42">
        <f>E18*1.03</f>
        <v>263688.24</v>
      </c>
      <c r="G18" s="43">
        <f>F18*1.03</f>
        <v>271598.8872</v>
      </c>
      <c r="H18" s="44">
        <f>G18*1.03</f>
        <v>279746.853816</v>
      </c>
    </row>
    <row r="19" spans="1:8" ht="18" customHeight="1">
      <c r="A19" s="33"/>
      <c r="B19" s="34"/>
      <c r="C19" s="39"/>
      <c r="D19" s="35"/>
      <c r="E19" s="41"/>
      <c r="F19" s="41"/>
      <c r="G19" s="45"/>
      <c r="H19" s="46"/>
    </row>
    <row r="20" spans="1:8" ht="18" customHeight="1">
      <c r="A20" s="33"/>
      <c r="B20" s="34"/>
      <c r="C20" s="39"/>
      <c r="D20" s="35"/>
      <c r="E20" s="41"/>
      <c r="F20" s="41"/>
      <c r="G20" s="45"/>
      <c r="H20" s="46"/>
    </row>
    <row r="21" spans="1:8" ht="18" customHeight="1">
      <c r="A21" s="33"/>
      <c r="B21" s="34"/>
      <c r="C21" s="39"/>
      <c r="D21" s="35"/>
      <c r="E21" s="41"/>
      <c r="F21" s="41"/>
      <c r="G21" s="45"/>
      <c r="H21" s="46"/>
    </row>
    <row r="22" spans="1:8" ht="18" customHeight="1">
      <c r="A22" s="33"/>
      <c r="B22" s="34"/>
      <c r="C22" s="39"/>
      <c r="D22" s="47"/>
      <c r="E22" s="48"/>
      <c r="F22" s="49"/>
      <c r="G22" s="50"/>
      <c r="H22" s="51"/>
    </row>
    <row r="23" spans="1:8" ht="18" customHeight="1" thickBot="1">
      <c r="A23" s="52"/>
      <c r="B23" s="53" t="s">
        <v>23</v>
      </c>
      <c r="C23" s="54"/>
      <c r="D23" s="55"/>
      <c r="E23" s="56">
        <f>SUM(E18:E22)</f>
        <v>256008</v>
      </c>
      <c r="F23" s="57">
        <f>SUM(F18:F22)</f>
        <v>263688.24</v>
      </c>
      <c r="G23" s="57">
        <f>SUM(G18:G22)</f>
        <v>271598.8872</v>
      </c>
      <c r="H23" s="58">
        <f>SUM(H18:H22)</f>
        <v>279746.853816</v>
      </c>
    </row>
    <row r="24" spans="1:8" ht="18" customHeight="1">
      <c r="A24" s="25"/>
      <c r="B24" s="25"/>
      <c r="C24" s="3"/>
      <c r="D24" s="25"/>
      <c r="E24" s="59"/>
      <c r="F24" s="59"/>
      <c r="G24" s="59"/>
      <c r="H24" s="59"/>
    </row>
    <row r="25" spans="1:8" ht="18" customHeight="1" thickBot="1">
      <c r="A25" s="60" t="s">
        <v>24</v>
      </c>
      <c r="B25" s="19"/>
      <c r="C25" s="15"/>
      <c r="D25" s="25"/>
      <c r="E25" s="25"/>
      <c r="F25" s="25"/>
      <c r="G25" s="25"/>
      <c r="H25" s="25"/>
    </row>
    <row r="26" spans="1:8" ht="27" customHeight="1">
      <c r="A26" s="28" t="s">
        <v>12</v>
      </c>
      <c r="B26" s="29"/>
      <c r="C26" s="30" t="s">
        <v>25</v>
      </c>
      <c r="D26" s="30" t="s">
        <v>26</v>
      </c>
      <c r="E26" s="30" t="s">
        <v>15</v>
      </c>
      <c r="F26" s="30" t="s">
        <v>16</v>
      </c>
      <c r="G26" s="31" t="s">
        <v>17</v>
      </c>
      <c r="H26" s="32" t="s">
        <v>18</v>
      </c>
    </row>
    <row r="27" spans="1:8" ht="20.25" customHeight="1">
      <c r="A27" s="33" t="s">
        <v>4</v>
      </c>
      <c r="B27" s="61"/>
      <c r="C27" s="62">
        <v>4610</v>
      </c>
      <c r="D27" s="63">
        <v>4000</v>
      </c>
      <c r="E27" s="64">
        <v>256008</v>
      </c>
      <c r="F27" s="64">
        <f>E27*1.03</f>
        <v>263688.24</v>
      </c>
      <c r="G27" s="64">
        <f>F27*1.03</f>
        <v>271598.8872</v>
      </c>
      <c r="H27" s="65">
        <f>G27*1.03</f>
        <v>279746.853816</v>
      </c>
    </row>
    <row r="28" spans="1:8" ht="20.25" customHeight="1">
      <c r="A28" s="33"/>
      <c r="B28" s="61"/>
      <c r="C28" s="39"/>
      <c r="D28" s="63"/>
      <c r="E28" s="64"/>
      <c r="F28" s="66"/>
      <c r="G28" s="66"/>
      <c r="H28" s="67"/>
    </row>
    <row r="29" spans="1:8" ht="20.25" customHeight="1">
      <c r="A29" s="33"/>
      <c r="B29" s="61"/>
      <c r="C29" s="68"/>
      <c r="D29" s="63"/>
      <c r="E29" s="64"/>
      <c r="F29" s="66"/>
      <c r="G29" s="66"/>
      <c r="H29" s="67"/>
    </row>
    <row r="30" spans="1:8" ht="20.25" customHeight="1">
      <c r="A30" s="33"/>
      <c r="B30" s="61"/>
      <c r="C30" s="69"/>
      <c r="D30" s="63"/>
      <c r="E30" s="64"/>
      <c r="F30" s="66"/>
      <c r="G30" s="66"/>
      <c r="H30" s="67"/>
    </row>
    <row r="31" spans="1:9" ht="18" customHeight="1" thickBot="1">
      <c r="A31" s="52"/>
      <c r="B31" s="53" t="s">
        <v>27</v>
      </c>
      <c r="C31" s="54"/>
      <c r="D31" s="55"/>
      <c r="E31" s="56">
        <f>SUM(E27:E30)</f>
        <v>256008</v>
      </c>
      <c r="F31" s="57">
        <f>SUM(F27:F30)</f>
        <v>263688.24</v>
      </c>
      <c r="G31" s="57">
        <f>SUM(G27:G30)</f>
        <v>271598.8872</v>
      </c>
      <c r="H31" s="58">
        <f>SUM(H27:H30)</f>
        <v>279746.853816</v>
      </c>
      <c r="I31" s="70"/>
    </row>
    <row r="32" spans="1:8" ht="18" customHeight="1">
      <c r="A32" s="25"/>
      <c r="B32" s="25"/>
      <c r="C32" s="3"/>
      <c r="D32" s="25"/>
      <c r="E32" s="59"/>
      <c r="F32" s="59"/>
      <c r="G32" s="59"/>
      <c r="H32" s="59"/>
    </row>
    <row r="33" spans="1:8" ht="18" customHeight="1" thickBot="1">
      <c r="A33" s="60" t="s">
        <v>28</v>
      </c>
      <c r="B33" s="19"/>
      <c r="C33" s="15"/>
      <c r="D33" s="19"/>
      <c r="E33" s="25"/>
      <c r="F33" s="25"/>
      <c r="G33" s="25"/>
      <c r="H33" s="25"/>
    </row>
    <row r="34" spans="1:10" ht="18" customHeight="1">
      <c r="A34" s="28"/>
      <c r="B34" s="29"/>
      <c r="C34" s="71"/>
      <c r="D34" s="72"/>
      <c r="E34" s="30" t="s">
        <v>15</v>
      </c>
      <c r="F34" s="30" t="s">
        <v>16</v>
      </c>
      <c r="G34" s="31" t="s">
        <v>17</v>
      </c>
      <c r="H34" s="32" t="s">
        <v>18</v>
      </c>
      <c r="I34" s="73"/>
      <c r="J34" s="73"/>
    </row>
    <row r="35" spans="1:10" ht="18" customHeight="1">
      <c r="A35" s="33" t="s">
        <v>29</v>
      </c>
      <c r="B35" s="34"/>
      <c r="C35" s="74"/>
      <c r="D35" s="75"/>
      <c r="E35" s="76">
        <v>256008</v>
      </c>
      <c r="F35" s="76">
        <f>F31</f>
        <v>263688.24</v>
      </c>
      <c r="G35" s="77">
        <f>G31</f>
        <v>271598.8872</v>
      </c>
      <c r="H35" s="78">
        <f>H31</f>
        <v>279746.853816</v>
      </c>
      <c r="I35" s="73"/>
      <c r="J35" s="73"/>
    </row>
    <row r="36" spans="1:10" ht="18" customHeight="1">
      <c r="A36" s="33"/>
      <c r="B36" s="34"/>
      <c r="C36" s="74"/>
      <c r="D36" s="61"/>
      <c r="E36" s="76"/>
      <c r="F36" s="48"/>
      <c r="G36" s="79"/>
      <c r="H36" s="80"/>
      <c r="I36" s="81"/>
      <c r="J36" s="81"/>
    </row>
    <row r="37" spans="1:10" ht="18" customHeight="1">
      <c r="A37" s="33"/>
      <c r="B37" s="34"/>
      <c r="C37" s="74"/>
      <c r="D37" s="61"/>
      <c r="E37" s="82"/>
      <c r="F37" s="48"/>
      <c r="G37" s="79"/>
      <c r="H37" s="80"/>
      <c r="I37" s="81"/>
      <c r="J37" s="81"/>
    </row>
    <row r="38" spans="1:8" ht="18" customHeight="1">
      <c r="A38" s="33"/>
      <c r="B38" s="34"/>
      <c r="C38" s="74"/>
      <c r="D38" s="61"/>
      <c r="E38" s="82"/>
      <c r="F38" s="48"/>
      <c r="G38" s="79"/>
      <c r="H38" s="80"/>
    </row>
    <row r="39" spans="1:8" ht="18" customHeight="1">
      <c r="A39" s="83"/>
      <c r="B39" s="84"/>
      <c r="C39" s="85"/>
      <c r="D39" s="86"/>
      <c r="E39" s="82"/>
      <c r="F39" s="87"/>
      <c r="G39" s="88"/>
      <c r="H39" s="89"/>
    </row>
    <row r="40" spans="1:10" ht="18" customHeight="1" thickBot="1">
      <c r="A40" s="52" t="s">
        <v>27</v>
      </c>
      <c r="B40" s="53"/>
      <c r="C40" s="90"/>
      <c r="D40" s="91"/>
      <c r="E40" s="56">
        <f>SUM(E35:E39)</f>
        <v>256008</v>
      </c>
      <c r="F40" s="56">
        <f>SUM(F35:F39)</f>
        <v>263688.24</v>
      </c>
      <c r="G40" s="56">
        <f>SUM(G35:G39)</f>
        <v>271598.8872</v>
      </c>
      <c r="H40" s="92">
        <f>SUM(H35:H39)</f>
        <v>279746.853816</v>
      </c>
      <c r="I40" s="93"/>
      <c r="J40" s="93"/>
    </row>
    <row r="41" spans="1:10" ht="18" customHeight="1">
      <c r="A41" s="25" t="s">
        <v>30</v>
      </c>
      <c r="B41" s="25"/>
      <c r="C41" s="3"/>
      <c r="D41" s="25"/>
      <c r="E41" s="59"/>
      <c r="F41" s="59"/>
      <c r="G41" s="59"/>
      <c r="H41" s="59"/>
      <c r="I41" s="93"/>
      <c r="J41" s="93"/>
    </row>
    <row r="42" spans="1:10" ht="13.5">
      <c r="A42" s="25" t="s">
        <v>31</v>
      </c>
      <c r="C42" s="3"/>
      <c r="D42" s="25"/>
      <c r="E42" s="59"/>
      <c r="F42" s="59"/>
      <c r="G42" s="59"/>
      <c r="H42" s="59"/>
      <c r="I42" s="93"/>
      <c r="J42" s="93"/>
    </row>
    <row r="43" spans="1:10" ht="13.5">
      <c r="A43" s="25"/>
      <c r="C43" s="3"/>
      <c r="D43" s="25"/>
      <c r="E43" s="59"/>
      <c r="F43" s="59"/>
      <c r="G43" s="59"/>
      <c r="H43" s="59"/>
      <c r="I43" s="93"/>
      <c r="J43" s="93"/>
    </row>
    <row r="44" spans="1:8" ht="13.5">
      <c r="A44" s="25"/>
      <c r="C44" s="3"/>
      <c r="D44" s="25"/>
      <c r="E44" s="25"/>
      <c r="F44" s="25"/>
      <c r="G44" s="25"/>
      <c r="H44" s="25"/>
    </row>
    <row r="45" spans="1:8" ht="13.5">
      <c r="A45" s="94"/>
      <c r="B45" s="25"/>
      <c r="C45" s="3"/>
      <c r="D45" s="25"/>
      <c r="E45" s="59"/>
      <c r="F45" s="59"/>
      <c r="G45" s="59"/>
      <c r="H45" s="59"/>
    </row>
    <row r="46" ht="12.75">
      <c r="A46" s="95"/>
    </row>
    <row r="47" spans="1:16" ht="12.75">
      <c r="A47" s="97"/>
      <c r="B47" s="98"/>
      <c r="P47" s="99"/>
    </row>
    <row r="48" ht="12.75">
      <c r="B48" s="98"/>
    </row>
    <row r="49" ht="12.75">
      <c r="B49" s="98"/>
    </row>
  </sheetData>
  <printOptions/>
  <pageMargins left="0.77" right="0.75" top="1" bottom="1" header="0.5" footer="0.5"/>
  <pageSetup fitToHeight="1" fitToWidth="1" horizontalDpi="600" verticalDpi="600" orientation="portrait" scale="71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kod</dc:creator>
  <cp:keywords/>
  <dc:description/>
  <cp:lastModifiedBy>Allende-Foss, Angel</cp:lastModifiedBy>
  <dcterms:created xsi:type="dcterms:W3CDTF">2005-05-27T22:57:33Z</dcterms:created>
  <dcterms:modified xsi:type="dcterms:W3CDTF">2005-06-02T14:02:12Z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-1652997736</vt:i4>
  </property>
  <property fmtid="{D5CDD505-2E9C-101B-9397-08002B2CF9AE}" pid="3" name="_EmailSubject">
    <vt:lpwstr>Operating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-2005794233</vt:i4>
  </property>
  <property fmtid="{D5CDD505-2E9C-101B-9397-08002B2CF9AE}" pid="7" name="_ReviewingToolsShownOnce">
    <vt:lpwstr/>
  </property>
</Properties>
</file>