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Note'!$A$1:$H$42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<sst xmlns="http://schemas.openxmlformats.org/spreadsheetml/2006/main" count="48" uniqueCount="35">
  <si>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</si>
  <si>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</si>
  <si>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</si>
  <si>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</si>
  <si>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</si>
  <si>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</si>
  <si>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</si>
  <si>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</si>
  <si>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</si>
  <si>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</si>
  <si>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</si>
  <si>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</si>
  <si>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</si>
  <si>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</si>
  <si>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</si>
  <si>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</si>
  <si>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</si>
  <si>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</si>
  <si>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</si>
  <si>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 xml:space="preserve">Affected Agency and/or Agencies:  Road Services Division   </t>
  </si>
  <si>
    <t xml:space="preserve">Note Prepared By: Tom Ahlers </t>
  </si>
  <si>
    <t>County Road/Utility Inspection</t>
  </si>
  <si>
    <t>000001030</t>
  </si>
  <si>
    <t>Labor and Benefits</t>
  </si>
  <si>
    <t>Supplies</t>
  </si>
  <si>
    <t>Contract Services</t>
  </si>
  <si>
    <t>Internal Support</t>
  </si>
  <si>
    <t>COLA</t>
  </si>
  <si>
    <t xml:space="preserve">Title: Utility Inspection Fee Ordinance  </t>
  </si>
  <si>
    <t>Note Reviewed By: Hayley Gamble</t>
  </si>
  <si>
    <t>Indirect Cost Recovery at 58.8% of direct labor</t>
  </si>
  <si>
    <t>Total Expenditures including indirect costs</t>
  </si>
  <si>
    <t>TOTAL DIRECT COSTS</t>
  </si>
  <si>
    <t xml:space="preserve"> - Revenues are based on 9,900 billable hours.  </t>
  </si>
  <si>
    <t xml:space="preserve"> - Cureent rate of $102 per hour proposed to increase to $116 per hour.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</si>
</sst>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.000"/>
    <numFmt numFmtId="170" formatCode="#,##0.0000"/>
    <numFmt numFmtId="171" formatCode="0.0%"/>
    <numFmt numFmtId="172" formatCode="&quot;$&quot;#,##0.0_);[Red]\(&quot;$&quot;#,##0.0\)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0000000_);_(&quot;$&quot;* \(#,##0.00000000\);_(&quot;$&quot;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&quot;$&quot;* #,##0.000000000_);_(&quot;$&quot;* \(#,##0.000000000\);_(&quot;$&quot;* &quot;-&quot;??_);_(@_)"/>
    <numFmt numFmtId="198" formatCode="0.00\(###0.00\)"/>
    <numFmt numFmtId="199" formatCode="#,##0.0_);[Red]\(#,##0.0\)"/>
    <numFmt numFmtId="200" formatCode="0%;[Red]\(0%\)"/>
    <numFmt numFmtId="201" formatCode="###,##0;\(###,##0\)"/>
    <numFmt numFmtId="202" formatCode="#,##0.0_);\(#,##0.0\)"/>
    <numFmt numFmtId="203" formatCode="0.000%"/>
    <numFmt numFmtId="204" formatCode="#,###_);\(#,###\)"/>
    <numFmt numFmtId="205" formatCode="#,###,_);\(#,###,\)"/>
    <numFmt numFmtId="206" formatCode="#,###,_);[Red]\(#,###,\)"/>
    <numFmt numFmtId="207" formatCode="0.00%;\(0.00%\)"/>
    <numFmt numFmtId="208" formatCode="#,##0.0,_);[Red]\(#,##0.0,\)"/>
    <numFmt numFmtId="209" formatCode="&quot;$&quot;#,##0.000_);[Red]\(&quot;$&quot;#,##0.000\)"/>
    <numFmt numFmtId="210" formatCode="&quot;$&quot;#,##0.0000_);[Red]\(&quot;$&quot;#,##0.0000\)"/>
    <numFmt numFmtId="211" formatCode="&quot;$&quot;#,##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i/>
      <sz val="10.5"/>
      <name val="Univers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 quotePrefix="1">
      <alignment/>
    </xf>
    <xf numFmtId="4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4" fontId="4" fillId="0" borderId="10" xfId="0" applyNumberFormat="1" applyFont="1" applyBorder="1" applyAlignment="1" quotePrefix="1">
      <alignment vertical="center"/>
    </xf>
    <xf numFmtId="0" fontId="4" fillId="0" borderId="10" xfId="0" applyFont="1" applyBorder="1" applyAlignment="1" quotePrefix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10" fillId="0" borderId="30" xfId="0" applyFont="1" applyBorder="1" applyAlignment="1">
      <alignment/>
    </xf>
    <xf numFmtId="0" fontId="4" fillId="0" borderId="15" xfId="0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28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1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6" t="s">
        <v>3</v>
      </c>
      <c r="B11" s="37"/>
      <c r="C11" s="38" t="s">
        <v>4</v>
      </c>
      <c r="D11" s="38" t="s">
        <v>5</v>
      </c>
      <c r="E11" s="38" t="s">
        <v>6</v>
      </c>
      <c r="F11" s="38" t="s">
        <v>7</v>
      </c>
      <c r="G11" s="39" t="s">
        <v>8</v>
      </c>
      <c r="H11" s="40" t="s">
        <v>9</v>
      </c>
    </row>
    <row r="12" spans="1:8" ht="18" customHeight="1">
      <c r="A12" s="41"/>
      <c r="B12" s="20"/>
      <c r="C12" s="21" t="s">
        <v>10</v>
      </c>
      <c r="D12" s="21" t="s">
        <v>11</v>
      </c>
      <c r="E12" s="58"/>
      <c r="F12" s="58"/>
      <c r="G12" s="59"/>
      <c r="H12" s="60"/>
    </row>
    <row r="13" spans="1:8" ht="18" customHeight="1">
      <c r="A13" s="41" t="s">
        <v>21</v>
      </c>
      <c r="B13" s="20"/>
      <c r="C13" s="66" t="s">
        <v>22</v>
      </c>
      <c r="D13" s="21">
        <v>34491</v>
      </c>
      <c r="E13" s="23">
        <f>9900*14</f>
        <v>138600</v>
      </c>
      <c r="F13" s="23">
        <f>9900*14</f>
        <v>138600</v>
      </c>
      <c r="G13" s="23">
        <f>9900*14</f>
        <v>138600</v>
      </c>
      <c r="H13" s="23">
        <f>9900*14</f>
        <v>138600</v>
      </c>
    </row>
    <row r="14" spans="1:8" ht="18" customHeight="1">
      <c r="A14" s="41"/>
      <c r="B14" s="20"/>
      <c r="C14" s="24"/>
      <c r="D14" s="21"/>
      <c r="E14" s="23"/>
      <c r="F14" s="23"/>
      <c r="G14" s="34"/>
      <c r="H14" s="42"/>
    </row>
    <row r="15" spans="1:8" ht="18" customHeight="1">
      <c r="A15" s="41"/>
      <c r="B15" s="20"/>
      <c r="C15" s="24"/>
      <c r="D15" s="22"/>
      <c r="E15" s="25"/>
      <c r="F15" s="25"/>
      <c r="G15" s="35"/>
      <c r="H15" s="43"/>
    </row>
    <row r="16" spans="1:8" ht="18" customHeight="1" thickBot="1">
      <c r="A16" s="44"/>
      <c r="B16" s="45" t="s">
        <v>12</v>
      </c>
      <c r="C16" s="46"/>
      <c r="D16" s="46"/>
      <c r="E16" s="61">
        <f>E13+E14</f>
        <v>138600</v>
      </c>
      <c r="F16" s="61">
        <f>F13+F14</f>
        <v>138600</v>
      </c>
      <c r="G16" s="61">
        <f>G13+G14</f>
        <v>138600</v>
      </c>
      <c r="H16" s="62">
        <f>H13+H14</f>
        <v>138600</v>
      </c>
    </row>
    <row r="17" spans="1:10" ht="18" customHeight="1">
      <c r="A17" s="19"/>
      <c r="B17" s="19"/>
      <c r="C17" s="19"/>
      <c r="D17" s="19"/>
      <c r="E17" s="26"/>
      <c r="F17" s="68"/>
      <c r="G17" s="26"/>
      <c r="H17" s="26"/>
      <c r="J17" s="32"/>
    </row>
    <row r="18" spans="1:8" ht="18" customHeight="1" thickBot="1">
      <c r="A18" s="50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6" t="s">
        <v>3</v>
      </c>
      <c r="B19" s="37"/>
      <c r="C19" s="38" t="s">
        <v>4</v>
      </c>
      <c r="D19" s="38" t="s">
        <v>14</v>
      </c>
      <c r="E19" s="38" t="s">
        <v>6</v>
      </c>
      <c r="F19" s="38" t="s">
        <v>7</v>
      </c>
      <c r="G19" s="39" t="s">
        <v>8</v>
      </c>
      <c r="H19" s="40" t="s">
        <v>9</v>
      </c>
    </row>
    <row r="20" spans="1:10" ht="18" customHeight="1">
      <c r="A20" s="41"/>
      <c r="B20" s="27"/>
      <c r="C20" s="21" t="s">
        <v>10</v>
      </c>
      <c r="D20" s="21"/>
      <c r="E20" s="58"/>
      <c r="F20" s="58"/>
      <c r="G20" s="59"/>
      <c r="H20" s="60"/>
      <c r="J20" s="32"/>
    </row>
    <row r="21" spans="1:8" ht="32.25" customHeight="1">
      <c r="A21" s="83"/>
      <c r="B21" s="84"/>
      <c r="C21" s="70"/>
      <c r="D21" s="71"/>
      <c r="E21" s="72"/>
      <c r="F21" s="72"/>
      <c r="G21" s="73"/>
      <c r="H21" s="74"/>
    </row>
    <row r="22" spans="1:9" ht="18" customHeight="1" thickBot="1">
      <c r="A22" s="44"/>
      <c r="B22" s="45" t="s">
        <v>15</v>
      </c>
      <c r="C22" s="46"/>
      <c r="D22" s="46"/>
      <c r="E22" s="61">
        <f>E21</f>
        <v>0</v>
      </c>
      <c r="F22" s="61">
        <f>F21</f>
        <v>0</v>
      </c>
      <c r="G22" s="61">
        <f>G21</f>
        <v>0</v>
      </c>
      <c r="H22" s="62">
        <f>H21</f>
        <v>0</v>
      </c>
      <c r="I22" s="57"/>
    </row>
    <row r="23" spans="1:10" ht="18" customHeight="1">
      <c r="A23" s="75" t="s">
        <v>30</v>
      </c>
      <c r="B23" s="76"/>
      <c r="C23" s="76"/>
      <c r="D23" s="76"/>
      <c r="E23" s="77"/>
      <c r="F23" s="77">
        <f>E23*1.02</f>
        <v>0</v>
      </c>
      <c r="G23" s="77">
        <f>F23*1.02</f>
        <v>0</v>
      </c>
      <c r="H23" s="78">
        <f>G23*1.03</f>
        <v>0</v>
      </c>
      <c r="I23" s="32"/>
      <c r="J23" s="32"/>
    </row>
    <row r="24" spans="1:10" ht="18" customHeight="1" thickBot="1">
      <c r="A24" s="79" t="s">
        <v>31</v>
      </c>
      <c r="B24" s="46"/>
      <c r="C24" s="46"/>
      <c r="D24" s="46"/>
      <c r="E24" s="61">
        <f>E23+E22</f>
        <v>0</v>
      </c>
      <c r="F24" s="61">
        <f>F23+F22</f>
        <v>0</v>
      </c>
      <c r="G24" s="61">
        <f>G23+G22</f>
        <v>0</v>
      </c>
      <c r="H24" s="62">
        <f>H23+H22</f>
        <v>0</v>
      </c>
      <c r="I24" s="32"/>
      <c r="J24" s="32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0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6"/>
      <c r="B27" s="37"/>
      <c r="C27" s="47"/>
      <c r="D27" s="48"/>
      <c r="E27" s="38" t="s">
        <v>6</v>
      </c>
      <c r="F27" s="38" t="s">
        <v>7</v>
      </c>
      <c r="G27" s="39" t="s">
        <v>8</v>
      </c>
      <c r="H27" s="40" t="s">
        <v>9</v>
      </c>
      <c r="I27" s="30"/>
      <c r="J27" s="30"/>
    </row>
    <row r="28" spans="1:10" ht="18" customHeight="1">
      <c r="A28" s="41" t="s">
        <v>23</v>
      </c>
      <c r="B28" s="20"/>
      <c r="C28" s="28"/>
      <c r="D28" s="29"/>
      <c r="E28" s="34"/>
      <c r="F28" s="34"/>
      <c r="G28" s="34"/>
      <c r="H28" s="42"/>
      <c r="I28" s="30"/>
      <c r="J28" s="30"/>
    </row>
    <row r="29" spans="1:10" ht="18" customHeight="1">
      <c r="A29" s="41" t="s">
        <v>24</v>
      </c>
      <c r="B29" s="20"/>
      <c r="C29" s="20"/>
      <c r="D29" s="27"/>
      <c r="E29" s="23"/>
      <c r="F29" s="34"/>
      <c r="G29" s="34"/>
      <c r="H29" s="42"/>
      <c r="I29" s="31"/>
      <c r="J29" s="31"/>
    </row>
    <row r="30" spans="1:10" ht="18" customHeight="1">
      <c r="A30" s="41" t="s">
        <v>25</v>
      </c>
      <c r="B30" s="20"/>
      <c r="C30" s="20"/>
      <c r="D30" s="27"/>
      <c r="E30" s="23"/>
      <c r="F30" s="34"/>
      <c r="G30" s="34"/>
      <c r="H30" s="42"/>
      <c r="I30" s="31"/>
      <c r="J30" s="31"/>
    </row>
    <row r="31" spans="1:8" ht="18" customHeight="1">
      <c r="A31" s="41" t="s">
        <v>26</v>
      </c>
      <c r="B31" s="20"/>
      <c r="C31" s="20"/>
      <c r="D31" s="27"/>
      <c r="E31" s="23"/>
      <c r="F31" s="34"/>
      <c r="G31" s="34"/>
      <c r="H31" s="42"/>
    </row>
    <row r="32" spans="1:8" ht="18" customHeight="1">
      <c r="A32" s="53" t="s">
        <v>27</v>
      </c>
      <c r="B32" s="54"/>
      <c r="C32" s="54"/>
      <c r="D32" s="55"/>
      <c r="E32" s="56"/>
      <c r="F32" s="34"/>
      <c r="G32" s="34"/>
      <c r="H32" s="42"/>
    </row>
    <row r="33" spans="1:10" ht="18" customHeight="1" thickBot="1">
      <c r="A33" s="44" t="s">
        <v>32</v>
      </c>
      <c r="B33" s="45"/>
      <c r="C33" s="45"/>
      <c r="D33" s="49"/>
      <c r="E33" s="61"/>
      <c r="F33" s="61"/>
      <c r="G33" s="61"/>
      <c r="H33" s="62"/>
      <c r="I33" s="32"/>
      <c r="J33" s="32"/>
    </row>
    <row r="34" spans="1:10" ht="18" customHeight="1">
      <c r="A34" s="75" t="s">
        <v>30</v>
      </c>
      <c r="B34" s="76"/>
      <c r="C34" s="76"/>
      <c r="D34" s="76"/>
      <c r="E34" s="77"/>
      <c r="F34" s="77"/>
      <c r="G34" s="77"/>
      <c r="H34" s="78"/>
      <c r="I34" s="32"/>
      <c r="J34" s="32"/>
    </row>
    <row r="35" spans="1:10" ht="18" customHeight="1" thickBot="1">
      <c r="A35" s="79" t="s">
        <v>31</v>
      </c>
      <c r="B35" s="46"/>
      <c r="C35" s="80"/>
      <c r="D35" s="49"/>
      <c r="E35" s="61">
        <f>E34+E33</f>
        <v>0</v>
      </c>
      <c r="F35" s="61">
        <f>F34+F33</f>
        <v>0</v>
      </c>
      <c r="G35" s="61">
        <f>G34+G33</f>
        <v>0</v>
      </c>
      <c r="H35" s="62">
        <f>H34+H33</f>
        <v>0</v>
      </c>
      <c r="I35" s="32"/>
      <c r="J35" s="32"/>
    </row>
    <row r="36" spans="1:10" ht="18" customHeight="1">
      <c r="A36" s="14"/>
      <c r="B36" s="14"/>
      <c r="C36" s="14"/>
      <c r="D36" s="14"/>
      <c r="E36" s="81"/>
      <c r="F36" s="81"/>
      <c r="G36" s="81"/>
      <c r="H36" s="81"/>
      <c r="I36" s="32"/>
      <c r="J36" s="32"/>
    </row>
    <row r="37" spans="1:10" ht="18" customHeight="1">
      <c r="A37" s="19" t="s">
        <v>17</v>
      </c>
      <c r="B37" s="19"/>
      <c r="C37" s="19"/>
      <c r="D37" s="19"/>
      <c r="E37" s="26"/>
      <c r="F37" s="26"/>
      <c r="G37" s="26"/>
      <c r="H37" s="26"/>
      <c r="I37" s="32"/>
      <c r="J37" s="32"/>
    </row>
    <row r="38" spans="1:10" ht="13.5">
      <c r="A38" s="19"/>
      <c r="B38" t="s">
        <v>33</v>
      </c>
      <c r="C38" s="19"/>
      <c r="D38" s="19"/>
      <c r="E38" s="69"/>
      <c r="F38" s="26"/>
      <c r="G38" s="26"/>
      <c r="H38" s="26"/>
      <c r="I38" s="32"/>
      <c r="J38" s="32"/>
    </row>
    <row r="39" spans="1:10" ht="13.5">
      <c r="A39" s="19"/>
      <c r="B39" t="s">
        <v>34</v>
      </c>
      <c r="C39" s="19"/>
      <c r="D39" s="19"/>
      <c r="E39" s="26"/>
      <c r="F39" s="26"/>
      <c r="G39" s="67"/>
      <c r="H39" s="26"/>
      <c r="I39" s="32"/>
      <c r="J39" s="32"/>
    </row>
    <row r="40" spans="1:8" ht="13.5">
      <c r="A40" s="19"/>
      <c r="C40" s="19"/>
      <c r="D40" s="19"/>
      <c r="E40" s="19"/>
      <c r="F40" s="19"/>
      <c r="G40" s="19"/>
      <c r="H40" s="19"/>
    </row>
    <row r="41" spans="1:8" ht="13.5">
      <c r="A41" s="63"/>
      <c r="B41" s="82"/>
      <c r="C41" s="19"/>
      <c r="D41" s="19"/>
      <c r="E41" s="26"/>
      <c r="F41" s="26"/>
      <c r="G41" s="26"/>
      <c r="H41" s="26"/>
    </row>
    <row r="42" ht="12.75">
      <c r="A42" s="64"/>
    </row>
    <row r="43" ht="12.75">
      <c r="A43" s="65"/>
    </row>
  </sheetData>
  <mergeCells count="1">
    <mergeCell ref="A21:B21"/>
  </mergeCells>
  <printOptions/>
  <pageMargins left="0.77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2002-10-08T18:19:12Z</cp:lastPrinted>
  <dcterms:created xsi:type="dcterms:W3CDTF">1999-06-02T23:29:55Z</dcterms:created>
  <dcterms:modified xsi:type="dcterms:W3CDTF">2002-10-15T17:37:50Z</dcterms:modified>
  <cp:category/>
  <cp:version/>
  <cp:contentType/>
  <cp:contentStatus/>
</cp:coreProperties>
</file>